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C:\DrBob\Teams\Union\2022\60\"/>
    </mc:Choice>
  </mc:AlternateContent>
  <xr:revisionPtr revIDLastSave="0" documentId="13_ncr:1_{A84D9EEF-E28A-4296-ABB3-40E2596726C1}" xr6:coauthVersionLast="45" xr6:coauthVersionMax="45" xr10:uidLastSave="{00000000-0000-0000-0000-000000000000}"/>
  <bookViews>
    <workbookView xWindow="-60" yWindow="-60" windowWidth="19320" windowHeight="14820" activeTab="5" xr2:uid="{00000000-000D-0000-FFFF-FFFF00000000}"/>
  </bookViews>
  <sheets>
    <sheet name="Standings" sheetId="1" r:id="rId1"/>
    <sheet name="Schedule" sheetId="6" r:id="rId2"/>
    <sheet name="Rosters" sheetId="5" r:id="rId3"/>
    <sheet name="Playoffs" sheetId="2" r:id="rId4"/>
    <sheet name="PO Results" sheetId="3" r:id="rId5"/>
    <sheet name="Final Results" sheetId="4" r:id="rId6"/>
  </sheets>
  <definedNames>
    <definedName name="_GoBack" localSheetId="0">Standings!#REF!</definedName>
    <definedName name="_Hlk108723322" localSheetId="3">Playoffs!$D$5</definedName>
    <definedName name="_Hlk108723751" localSheetId="3">Playoffs!$D$10</definedName>
    <definedName name="_xlnm.Criteria">Standings!#REF!</definedName>
    <definedName name="_xlnm.Print_Area" localSheetId="5">'Final Results'!$A$1:$E$10</definedName>
    <definedName name="_xlnm.Print_Area" localSheetId="3">Playoffs!$A$1:$G$32</definedName>
    <definedName name="_xlnm.Print_Area" localSheetId="4">'PO Results'!$A$1:$F$38</definedName>
    <definedName name="_xlnm.Print_Area" localSheetId="2">Rosters!$A$1:$U$53</definedName>
    <definedName name="_xlnm.Print_Area" localSheetId="1">Schedule!$A$1:$I$41</definedName>
    <definedName name="_xlnm.Print_Area" localSheetId="0">Standings!$A$1:$J$18</definedName>
  </definedNames>
  <calcPr calcId="181029"/>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41" i="6" l="1"/>
  <c r="F6" i="1" l="1"/>
  <c r="G6" i="1"/>
  <c r="F7" i="1"/>
  <c r="G7" i="1"/>
  <c r="F8" i="1"/>
  <c r="G8" i="1"/>
  <c r="F9" i="1"/>
  <c r="G9" i="1"/>
  <c r="F10" i="1"/>
  <c r="G10" i="1"/>
  <c r="F12" i="1"/>
  <c r="G12" i="1"/>
  <c r="F13" i="1"/>
  <c r="G13" i="1"/>
  <c r="F14" i="1"/>
  <c r="G14" i="1"/>
  <c r="F15" i="1"/>
  <c r="G15" i="1"/>
  <c r="F16" i="1"/>
  <c r="G16" i="1"/>
  <c r="L53" i="5" l="1"/>
  <c r="C10" i="4" l="1"/>
  <c r="F32" i="2"/>
</calcChain>
</file>

<file path=xl/sharedStrings.xml><?xml version="1.0" encoding="utf-8"?>
<sst xmlns="http://schemas.openxmlformats.org/spreadsheetml/2006/main" count="686" uniqueCount="490">
  <si>
    <t xml:space="preserve">WON </t>
  </si>
  <si>
    <t>LOST</t>
  </si>
  <si>
    <t>PCT.</t>
  </si>
  <si>
    <t>Union County 60+ Senior Softball</t>
  </si>
  <si>
    <t>Game Summaries:</t>
  </si>
  <si>
    <t>GB</t>
  </si>
  <si>
    <t xml:space="preserve"> A - DIVISION</t>
  </si>
  <si>
    <t xml:space="preserve"> B - DIVISION</t>
  </si>
  <si>
    <t>DATE</t>
  </si>
  <si>
    <t>TEAMS</t>
  </si>
  <si>
    <t>FIELD</t>
  </si>
  <si>
    <t>60’s Division</t>
  </si>
  <si>
    <t>TIME</t>
  </si>
  <si>
    <t>Tremley</t>
  </si>
  <si>
    <t>Memorial 3</t>
  </si>
  <si>
    <t>Memorial 2</t>
  </si>
  <si>
    <t>Position</t>
  </si>
  <si>
    <t>A3 at A2</t>
  </si>
  <si>
    <t>Final Season Results</t>
  </si>
  <si>
    <r>
      <t xml:space="preserve">   Home Team Listed 2</t>
    </r>
    <r>
      <rPr>
        <b/>
        <vertAlign val="superscript"/>
        <sz val="14"/>
        <color indexed="12"/>
        <rFont val="Arial"/>
        <family val="2"/>
      </rPr>
      <t>nd</t>
    </r>
  </si>
  <si>
    <t xml:space="preserve"> DeBellis Associates</t>
  </si>
  <si>
    <t>LEAGUE STANDINGS</t>
  </si>
  <si>
    <t>A Division</t>
  </si>
  <si>
    <t>B Division</t>
  </si>
  <si>
    <t>Updated:</t>
  </si>
  <si>
    <t xml:space="preserve"> Yogi's Boys</t>
  </si>
  <si>
    <t xml:space="preserve"> Awnings Galore</t>
  </si>
  <si>
    <t>B2 at B3</t>
  </si>
  <si>
    <t>A2 at A3</t>
  </si>
  <si>
    <t>60’s Divisions</t>
  </si>
  <si>
    <t xml:space="preserve"> Kenilworth VFW</t>
  </si>
  <si>
    <t xml:space="preserve">   </t>
  </si>
  <si>
    <t>B3 at B2</t>
  </si>
  <si>
    <t xml:space="preserve"> Linwood II</t>
  </si>
  <si>
    <t xml:space="preserve"> NJ Goverment Services</t>
  </si>
  <si>
    <t xml:space="preserve"> Linwood Tap House #2</t>
  </si>
  <si>
    <t>Revised:</t>
  </si>
  <si>
    <t>Union County 60's Senior Softball League </t>
  </si>
  <si>
    <t>Linwood II</t>
  </si>
  <si>
    <t>Linwood Tap House 2</t>
  </si>
  <si>
    <t>Awnings Galore</t>
  </si>
  <si>
    <t>Kenilworth VFW</t>
  </si>
  <si>
    <t>Yogi's Boys</t>
  </si>
  <si>
    <t>NJ Govt Services</t>
  </si>
  <si>
    <t>DeBellis Associates</t>
  </si>
  <si>
    <t>A - DIVISION</t>
  </si>
  <si>
    <t>B - DIVISION</t>
  </si>
  <si>
    <t>60's Division</t>
  </si>
  <si>
    <t>KENILWORTH VFW</t>
  </si>
  <si>
    <t>LINWOOD II</t>
  </si>
  <si>
    <t>AWNINGS GALORE</t>
  </si>
  <si>
    <t>NJ GOVT. SERVICES</t>
  </si>
  <si>
    <t>YOGI’S BOYS</t>
  </si>
  <si>
    <t>LINWOOD TAP HOUSE #2</t>
  </si>
  <si>
    <t>DeBELLIS ASSOCIATES</t>
  </si>
  <si>
    <t>Teams listed second are HOME team</t>
  </si>
  <si>
    <t xml:space="preserve"> All games on lighted fields (Linden) begin at 6:30. Forfeit time is 6:40   </t>
  </si>
  <si>
    <t xml:space="preserve">   All other games begin at 6:15. Forfeit time is 6:30 (unless noted)</t>
  </si>
  <si>
    <t>RRP- SB1</t>
  </si>
  <si>
    <t>19-17</t>
  </si>
  <si>
    <t>17-16</t>
  </si>
  <si>
    <t>22-18</t>
  </si>
  <si>
    <t>19-20</t>
  </si>
  <si>
    <t>18-19</t>
  </si>
  <si>
    <t>20-16</t>
  </si>
  <si>
    <t>19-21</t>
  </si>
  <si>
    <t>22-21</t>
  </si>
  <si>
    <t>20-18</t>
  </si>
  <si>
    <t>16-19</t>
  </si>
  <si>
    <t>16-18</t>
  </si>
  <si>
    <t>22-20</t>
  </si>
  <si>
    <t>16-17</t>
  </si>
  <si>
    <t>20-19</t>
  </si>
  <si>
    <t>19-18</t>
  </si>
  <si>
    <t>17-20</t>
  </si>
  <si>
    <t>18-17</t>
  </si>
  <si>
    <t>21-22</t>
  </si>
  <si>
    <t>18-20</t>
  </si>
  <si>
    <t>17-21</t>
  </si>
  <si>
    <t>NO GAMES</t>
  </si>
  <si>
    <t>17-22</t>
  </si>
  <si>
    <t>21-20</t>
  </si>
  <si>
    <t>18-21</t>
  </si>
  <si>
    <t>19-22</t>
  </si>
  <si>
    <t>Dempsey</t>
  </si>
  <si>
    <t>Green</t>
  </si>
  <si>
    <t>Priore</t>
  </si>
  <si>
    <t>Crawford</t>
  </si>
  <si>
    <t>Pasko</t>
  </si>
  <si>
    <t>Cuttler</t>
  </si>
  <si>
    <t>Jordan</t>
  </si>
  <si>
    <t>Campanella</t>
  </si>
  <si>
    <t>Polonitza</t>
  </si>
  <si>
    <t>Meigs</t>
  </si>
  <si>
    <t>Osborn</t>
  </si>
  <si>
    <t>Traub</t>
  </si>
  <si>
    <t>Lorincz</t>
  </si>
  <si>
    <t>Mendoza</t>
  </si>
  <si>
    <t>Carnevale</t>
  </si>
  <si>
    <t>Newton</t>
  </si>
  <si>
    <t>Richard</t>
  </si>
  <si>
    <t>Frank</t>
  </si>
  <si>
    <t>Bruce</t>
  </si>
  <si>
    <t>Gary</t>
  </si>
  <si>
    <t>Johnnie</t>
  </si>
  <si>
    <t>John</t>
  </si>
  <si>
    <t>Rich</t>
  </si>
  <si>
    <t>Peter</t>
  </si>
  <si>
    <t>Danny</t>
  </si>
  <si>
    <t>Michael</t>
  </si>
  <si>
    <t>Paul</t>
  </si>
  <si>
    <t>Bob</t>
  </si>
  <si>
    <t>Tom</t>
  </si>
  <si>
    <t>Carmine</t>
  </si>
  <si>
    <t>Barca</t>
  </si>
  <si>
    <t>Jorge</t>
  </si>
  <si>
    <t>Hahn</t>
  </si>
  <si>
    <t>Mike</t>
  </si>
  <si>
    <t>Malone</t>
  </si>
  <si>
    <t>Martines</t>
  </si>
  <si>
    <t>Art</t>
  </si>
  <si>
    <t>McFall</t>
  </si>
  <si>
    <t>Dave</t>
  </si>
  <si>
    <t>O’Brien</t>
  </si>
  <si>
    <t>Jack</t>
  </si>
  <si>
    <t>Silva</t>
  </si>
  <si>
    <t>Walker</t>
  </si>
  <si>
    <t>Howard</t>
  </si>
  <si>
    <t>Dennis</t>
  </si>
  <si>
    <t>DeBellis</t>
  </si>
  <si>
    <t>Berra</t>
  </si>
  <si>
    <t>Larry</t>
  </si>
  <si>
    <t>DeLuca</t>
  </si>
  <si>
    <t>Joe</t>
  </si>
  <si>
    <t>Ferro</t>
  </si>
  <si>
    <t>Stephen</t>
  </si>
  <si>
    <t>Grossmann</t>
  </si>
  <si>
    <t>Karl</t>
  </si>
  <si>
    <t>Lombardi</t>
  </si>
  <si>
    <t>Thomas</t>
  </si>
  <si>
    <t>Mark</t>
  </si>
  <si>
    <t>Joseph</t>
  </si>
  <si>
    <t>Polston</t>
  </si>
  <si>
    <t>Geoff</t>
  </si>
  <si>
    <t>Bill</t>
  </si>
  <si>
    <t>Anthony</t>
  </si>
  <si>
    <t>Brian</t>
  </si>
  <si>
    <t>Kevin</t>
  </si>
  <si>
    <t>Pat</t>
  </si>
  <si>
    <t>Jerry</t>
  </si>
  <si>
    <t>Marty</t>
  </si>
  <si>
    <t>Gerard</t>
  </si>
  <si>
    <t>George</t>
  </si>
  <si>
    <t>Ken</t>
  </si>
  <si>
    <t>Charlie</t>
  </si>
  <si>
    <t>Carroll</t>
  </si>
  <si>
    <t>Drechsel</t>
  </si>
  <si>
    <t>Early</t>
  </si>
  <si>
    <t>Gaeta</t>
  </si>
  <si>
    <t>Joyce</t>
  </si>
  <si>
    <t>McDermott</t>
  </si>
  <si>
    <t>Merlo</t>
  </si>
  <si>
    <t>Mitarotonda</t>
  </si>
  <si>
    <t>Murray</t>
  </si>
  <si>
    <t>Rothenberg</t>
  </si>
  <si>
    <t>Rutkowski</t>
  </si>
  <si>
    <t>Schaller</t>
  </si>
  <si>
    <t>Wischusen</t>
  </si>
  <si>
    <t>Dan</t>
  </si>
  <si>
    <t xml:space="preserve">Jack </t>
  </si>
  <si>
    <t xml:space="preserve">Miller </t>
  </si>
  <si>
    <t>Olenik</t>
  </si>
  <si>
    <t>Al</t>
  </si>
  <si>
    <t>Jose</t>
  </si>
  <si>
    <t>Chris</t>
  </si>
  <si>
    <t>Ron</t>
  </si>
  <si>
    <t>Don</t>
  </si>
  <si>
    <t>Cary</t>
  </si>
  <si>
    <t>Keith</t>
  </si>
  <si>
    <t>Brokaw</t>
  </si>
  <si>
    <t>Beninato</t>
  </si>
  <si>
    <t>D'meo</t>
  </si>
  <si>
    <t>Feigenbaum</t>
  </si>
  <si>
    <t>Santana</t>
  </si>
  <si>
    <t>Kaminski</t>
  </si>
  <si>
    <t>Kovach</t>
  </si>
  <si>
    <t>Kulik</t>
  </si>
  <si>
    <t>Jimenez</t>
  </si>
  <si>
    <t>Montefusco</t>
  </si>
  <si>
    <t>St. James</t>
  </si>
  <si>
    <t>Durret</t>
  </si>
  <si>
    <t>Vanderstreet</t>
  </si>
  <si>
    <t>Leo</t>
  </si>
  <si>
    <t>Jeff</t>
  </si>
  <si>
    <t>Eugene</t>
  </si>
  <si>
    <t>Steve</t>
  </si>
  <si>
    <t>Stu</t>
  </si>
  <si>
    <t>Glenn</t>
  </si>
  <si>
    <t>Sal</t>
  </si>
  <si>
    <t>Sarica</t>
  </si>
  <si>
    <t>Helfrich</t>
  </si>
  <si>
    <t>Villani</t>
  </si>
  <si>
    <t>Dirienzo</t>
  </si>
  <si>
    <t>Raisley</t>
  </si>
  <si>
    <t>Landau</t>
  </si>
  <si>
    <t>Lerner</t>
  </si>
  <si>
    <t>Hrubash</t>
  </si>
  <si>
    <t>Marrone</t>
  </si>
  <si>
    <t>Ianniccone</t>
  </si>
  <si>
    <t>Menza</t>
  </si>
  <si>
    <t>Amato</t>
  </si>
  <si>
    <t>Gene</t>
  </si>
  <si>
    <t>Antonucci</t>
  </si>
  <si>
    <t>Buteau</t>
  </si>
  <si>
    <t>Daniel</t>
  </si>
  <si>
    <t>Dugan</t>
  </si>
  <si>
    <t>Genova</t>
  </si>
  <si>
    <t>Ralph</t>
  </si>
  <si>
    <t>Glassman</t>
  </si>
  <si>
    <t>Jones</t>
  </si>
  <si>
    <t>Ed</t>
  </si>
  <si>
    <t>Kushner</t>
  </si>
  <si>
    <t>Jim</t>
  </si>
  <si>
    <t>Mccullough</t>
  </si>
  <si>
    <t>Miscia</t>
  </si>
  <si>
    <t>Mooney</t>
  </si>
  <si>
    <t>Paterek</t>
  </si>
  <si>
    <t>Willie</t>
  </si>
  <si>
    <t>Shumate</t>
  </si>
  <si>
    <t>Harry</t>
  </si>
  <si>
    <t>Streep</t>
  </si>
  <si>
    <t>Sytko</t>
  </si>
  <si>
    <t>William</t>
  </si>
  <si>
    <t>Donald</t>
  </si>
  <si>
    <t>James</t>
  </si>
  <si>
    <t>Sydlo</t>
  </si>
  <si>
    <t>Garced</t>
  </si>
  <si>
    <t>Bernie</t>
  </si>
  <si>
    <t>Henley</t>
  </si>
  <si>
    <t>Teobaldo</t>
  </si>
  <si>
    <t>David</t>
  </si>
  <si>
    <t>Abbaleo</t>
  </si>
  <si>
    <t>Black</t>
  </si>
  <si>
    <t xml:space="preserve">Brown </t>
  </si>
  <si>
    <t>Conklin</t>
  </si>
  <si>
    <t>Connolly</t>
  </si>
  <si>
    <t>Falco</t>
  </si>
  <si>
    <t>Fernandez</t>
  </si>
  <si>
    <t>Goodman</t>
  </si>
  <si>
    <t>Kelly</t>
  </si>
  <si>
    <t>Levine</t>
  </si>
  <si>
    <t>Massarelli</t>
  </si>
  <si>
    <t>McDede</t>
  </si>
  <si>
    <t>Moore</t>
  </si>
  <si>
    <t>Attanasi</t>
  </si>
  <si>
    <t>McMorrow</t>
  </si>
  <si>
    <t>Jay</t>
  </si>
  <si>
    <t>Calhoun</t>
  </si>
  <si>
    <t>Calderon</t>
  </si>
  <si>
    <t>Kenny</t>
  </si>
  <si>
    <t>McEvoy</t>
  </si>
  <si>
    <t>Tim</t>
  </si>
  <si>
    <t>Thew</t>
  </si>
  <si>
    <t>Andy</t>
  </si>
  <si>
    <t>Coukos</t>
  </si>
  <si>
    <t>Hopper</t>
  </si>
  <si>
    <t>Cortes</t>
  </si>
  <si>
    <t>D’Arcy</t>
  </si>
  <si>
    <t>Neil</t>
  </si>
  <si>
    <t>Koch</t>
  </si>
  <si>
    <t>2022 Team Rosters</t>
  </si>
  <si>
    <t>UCSSL 2022 PLAYOFF SCHEDULE</t>
  </si>
  <si>
    <t>UCSSL 2022 PLAYOFF RESULTS</t>
  </si>
  <si>
    <t>FINAL UCSSL 2022 SEASON RESULTS</t>
  </si>
  <si>
    <t xml:space="preserve"> Swan Hotels &amp; Suites</t>
  </si>
  <si>
    <t xml:space="preserve"> Diversefied Lighting</t>
  </si>
  <si>
    <t xml:space="preserve"> Contact Lens and Vision</t>
  </si>
  <si>
    <t>SWAN HOTEL &amp; SUITES</t>
  </si>
  <si>
    <t>CONTACT LENS &amp; VISION</t>
  </si>
  <si>
    <t>DIVERSIFIED LIGHTING</t>
  </si>
  <si>
    <t>RRP -BB</t>
  </si>
  <si>
    <t>16-14</t>
  </si>
  <si>
    <t>15-13</t>
  </si>
  <si>
    <t>19-15</t>
  </si>
  <si>
    <t>14-13</t>
  </si>
  <si>
    <t>20-21</t>
  </si>
  <si>
    <t>15-16</t>
  </si>
  <si>
    <t>17-14</t>
  </si>
  <si>
    <t>21-18</t>
  </si>
  <si>
    <t>13-22</t>
  </si>
  <si>
    <t>20-22</t>
  </si>
  <si>
    <t>17-13</t>
  </si>
  <si>
    <t>14-15</t>
  </si>
  <si>
    <t>17-15</t>
  </si>
  <si>
    <t>13-16</t>
  </si>
  <si>
    <t>14-20</t>
  </si>
  <si>
    <t>14-16</t>
  </si>
  <si>
    <t>13-15</t>
  </si>
  <si>
    <t>18-22</t>
  </si>
  <si>
    <t>15-22</t>
  </si>
  <si>
    <t>13-14</t>
  </si>
  <si>
    <t>14-17</t>
  </si>
  <si>
    <t>22-19</t>
  </si>
  <si>
    <t>16-15</t>
  </si>
  <si>
    <t>13-21</t>
  </si>
  <si>
    <t>13-17</t>
  </si>
  <si>
    <t>15-14</t>
  </si>
  <si>
    <t>16-13</t>
  </si>
  <si>
    <t>15-17</t>
  </si>
  <si>
    <t>21-19</t>
  </si>
  <si>
    <t>14-18</t>
  </si>
  <si>
    <t>13-19</t>
  </si>
  <si>
    <t>21-15</t>
  </si>
  <si>
    <t>22-16</t>
  </si>
  <si>
    <t>MEMORIAL DAY</t>
  </si>
  <si>
    <t>14-19</t>
  </si>
  <si>
    <t>15-20</t>
  </si>
  <si>
    <t>18-13</t>
  </si>
  <si>
    <t>16-21</t>
  </si>
  <si>
    <t>22-14</t>
  </si>
  <si>
    <t>15-18</t>
  </si>
  <si>
    <t>20-13</t>
  </si>
  <si>
    <t>21-14</t>
  </si>
  <si>
    <t>Diversified Lighting</t>
  </si>
  <si>
    <t>Swan Hotels &amp; Suites</t>
  </si>
  <si>
    <t>Contact Lens &amp; Vision</t>
  </si>
  <si>
    <t>Union County Senior Softball League – 2022</t>
  </si>
  <si>
    <t>Barba</t>
  </si>
  <si>
    <t>Marks</t>
  </si>
  <si>
    <t>Latham</t>
  </si>
  <si>
    <t>Rzewuski</t>
  </si>
  <si>
    <t>Bernstein</t>
  </si>
  <si>
    <t>Nardello</t>
  </si>
  <si>
    <t>Difedele</t>
  </si>
  <si>
    <t>DiFabio</t>
  </si>
  <si>
    <t>Maguire</t>
  </si>
  <si>
    <t>Mazur</t>
  </si>
  <si>
    <t>Baldowski</t>
  </si>
  <si>
    <t>Roll</t>
  </si>
  <si>
    <t>Walsh</t>
  </si>
  <si>
    <t>Fischer</t>
  </si>
  <si>
    <t>D'Amico</t>
  </si>
  <si>
    <t>Christoff</t>
  </si>
  <si>
    <t>Ciampi</t>
  </si>
  <si>
    <t>Rick</t>
  </si>
  <si>
    <t>Wilson</t>
  </si>
  <si>
    <t>DiGuilio</t>
  </si>
  <si>
    <t>Lukowiak</t>
  </si>
  <si>
    <t>Demko</t>
  </si>
  <si>
    <t>Steven</t>
  </si>
  <si>
    <t>Rodriguez</t>
  </si>
  <si>
    <t>Heriberto</t>
  </si>
  <si>
    <t>Barfield</t>
  </si>
  <si>
    <t>Vance</t>
  </si>
  <si>
    <t>Boyle</t>
  </si>
  <si>
    <t>Donahue</t>
  </si>
  <si>
    <t>Pete</t>
  </si>
  <si>
    <t>Rachco</t>
  </si>
  <si>
    <t>Verducci</t>
  </si>
  <si>
    <t>Smith</t>
  </si>
  <si>
    <t>De rocco</t>
  </si>
  <si>
    <t>Klecan</t>
  </si>
  <si>
    <t>Fleissner</t>
  </si>
  <si>
    <t>Carlos</t>
  </si>
  <si>
    <t>Gonzalez</t>
  </si>
  <si>
    <t>Kerry</t>
  </si>
  <si>
    <t>Gelb</t>
  </si>
  <si>
    <t>Miccio</t>
  </si>
  <si>
    <t>Byer</t>
  </si>
  <si>
    <t xml:space="preserve">Dave </t>
  </si>
  <si>
    <t>Kirsch</t>
  </si>
  <si>
    <t>Billy</t>
  </si>
  <si>
    <t>Hillyer</t>
  </si>
  <si>
    <t>Ray</t>
  </si>
  <si>
    <t>Anardo</t>
  </si>
  <si>
    <t>Epstein</t>
  </si>
  <si>
    <t>Martinez</t>
  </si>
  <si>
    <t>Ramon</t>
  </si>
  <si>
    <t>Walz</t>
  </si>
  <si>
    <t>Cruz</t>
  </si>
  <si>
    <t>Tomas</t>
  </si>
  <si>
    <t>Watson</t>
  </si>
  <si>
    <t xml:space="preserve">Mike </t>
  </si>
  <si>
    <t>O’Shea</t>
  </si>
  <si>
    <t>Scott</t>
  </si>
  <si>
    <t>Garland</t>
  </si>
  <si>
    <t>Staniero</t>
  </si>
  <si>
    <t>Santorelli, Jr</t>
  </si>
  <si>
    <t>Mariski</t>
  </si>
  <si>
    <t>Martino</t>
  </si>
  <si>
    <t>Felix</t>
  </si>
  <si>
    <t>Valez</t>
  </si>
  <si>
    <t>Donnelly</t>
  </si>
  <si>
    <t>Rob</t>
  </si>
  <si>
    <t>Hawk</t>
  </si>
  <si>
    <t>Jeffery</t>
  </si>
  <si>
    <t>Maglietta</t>
  </si>
  <si>
    <t>Jackson</t>
  </si>
  <si>
    <t>Kozlowowski</t>
  </si>
  <si>
    <t>Miller</t>
  </si>
  <si>
    <t>Semple</t>
  </si>
  <si>
    <t>Rosenthal</t>
  </si>
  <si>
    <t>Backus</t>
  </si>
  <si>
    <t>Andre</t>
  </si>
  <si>
    <t>Louis</t>
  </si>
  <si>
    <t>Balestriere</t>
  </si>
  <si>
    <t>Bifani</t>
  </si>
  <si>
    <t>Patrick</t>
  </si>
  <si>
    <t>Nigro</t>
  </si>
  <si>
    <t>Bilotti</t>
  </si>
  <si>
    <t>Phil</t>
  </si>
  <si>
    <t>Spinelli</t>
  </si>
  <si>
    <t>Milazzo</t>
  </si>
  <si>
    <t>Moe</t>
  </si>
  <si>
    <t>Sarullo</t>
  </si>
  <si>
    <t>Rosenberg</t>
  </si>
  <si>
    <t>Kovacs</t>
  </si>
  <si>
    <t>Brookside Park</t>
  </si>
  <si>
    <t>Tie</t>
  </si>
  <si>
    <t>Monday, 7/25</t>
  </si>
  <si>
    <t>Wednesday, 7/27</t>
  </si>
  <si>
    <t>A5 at A4</t>
  </si>
  <si>
    <t>B5 at B4</t>
  </si>
  <si>
    <t>A4 at A5</t>
  </si>
  <si>
    <t>B4 at B5</t>
  </si>
  <si>
    <t>Wednesday, 8/3</t>
  </si>
  <si>
    <t>Monday, 8/8</t>
  </si>
  <si>
    <t>Wednesday, 8/10</t>
  </si>
  <si>
    <t>A4/5 at A1</t>
  </si>
  <si>
    <t>A1 at A4/5</t>
  </si>
  <si>
    <t xml:space="preserve">Each final series game will utilize two umpires, as usual. </t>
  </si>
  <si>
    <t>Yogi's Boys(0) at DeBellis Associates(7)</t>
  </si>
  <si>
    <t>DeBellis Associates(7) at Yogi's Boys(0)</t>
  </si>
  <si>
    <t>2022  Final Season Standings</t>
  </si>
  <si>
    <t>Linwood II 16, Kenilworth VFW 8</t>
  </si>
  <si>
    <r>
      <t>The 60’s A-Division play-in game 1, saw Linwood II take a 16-8 win over Kenilworth VFW. Trailing after 3 innings, Linwood II bats came alive scoring 6 runs in the bottom half of the 4</t>
    </r>
    <r>
      <rPr>
        <vertAlign val="superscript"/>
        <sz val="11"/>
        <rFont val="Arial"/>
        <family val="2"/>
      </rPr>
      <t xml:space="preserve">th </t>
    </r>
    <r>
      <rPr>
        <sz val="11"/>
        <rFont val="Arial"/>
        <family val="2"/>
      </rPr>
      <t xml:space="preserve">inning to take the lead. Bill Daniels and Steve Miscia each had a perfect night collecting 3 hits apiece for Linwood.  </t>
    </r>
    <r>
      <rPr>
        <sz val="11"/>
        <color rgb="FF000000"/>
        <rFont val="Arial"/>
        <family val="2"/>
      </rPr>
      <t>VFW was led by Don Montefusco and Jose Santana with 3 hits apiece. Chris Kaminski added a 3 run HR over the left field fence.</t>
    </r>
  </si>
  <si>
    <t>Linwood II 11, Kenilworth VFW 0</t>
  </si>
  <si>
    <t>Linwood II closed out this best of three play-in series with a convincing win over Kenilworth VFW. Linwood’s Willie Shumate, Mike Christoff, Rick Wilson &amp; Bob Glassman each had homeruns in the game along with clutch hits from Jim McCullough, Ed Kushner &amp; Chris Paterek.  A solid Linwood defense preserved the shut-out.  Linwood II moves on to the 60’s A semi-final playoff round.</t>
  </si>
  <si>
    <t>Diversified Lighting 12, Linwood Tap House #2 11</t>
  </si>
  <si>
    <r>
      <t>Scott Garland blasted a 3 run HR to allow diversified to come from behind and tie the game in the bottom of the 7th. Pat Nigro doubled to drive in Felix Velez tying the game again after 8. Rob Hawk, Tom Straniero, Don Miller, Scott Garland, Anthony Santorelli, and </t>
    </r>
    <r>
      <rPr>
        <sz val="11"/>
        <color rgb="FF000000"/>
        <rFont val="Arial"/>
        <family val="2"/>
      </rPr>
      <t>Lou Balestriere stroked 6 </t>
    </r>
    <r>
      <rPr>
        <sz val="11"/>
        <color rgb="FF222222"/>
        <rFont val="Arial"/>
        <family val="2"/>
      </rPr>
      <t>consecutive singles, scoring 3 runs for the walk off win in the bottom of the 9th. Diversified leads this best of three 60’s A semifinal series 1-0.</t>
    </r>
  </si>
  <si>
    <t>Contact Lens &amp; Vision 10, NJ Governmental Services 9</t>
  </si>
  <si>
    <r>
      <t>In the first game of this best of three 60’s B Division semifinal playoff series, Contact Lens &amp; Vision nipped NJGS 10-9. After a 5 run first inning, the G-men were off to a quick start. CLV narrowed the gap and trailed by one run after two innings. From the third on, the game turned into a tight defensive battle.  When CLV scored 4 runs in the bottom of the fifth, they took their first lead of the game 10-8.  CLV’s defense then held to capture the victory. CLV's Pitcher Dave Rothenberg helped his cause going 3 for 3 (2B, RBI).  Dave Drechsel, Kevin Carroll, Kerry Gelb, Gerard McDermott (2B), Jerry Gaeta, and George Merlo all went 2 for 3.  Ken Murray started CLV's second inning with a stand-up triple.  At the plate for the Gmen Steve Falco, Anardo Calderon, Joe Attanasi, Rich Conklin, Bill Moore had two hits each.</t>
    </r>
    <r>
      <rPr>
        <sz val="11"/>
        <color rgb="FF1F1F1F"/>
        <rFont val="Arial"/>
        <family val="2"/>
      </rPr>
      <t> </t>
    </r>
  </si>
  <si>
    <t>Kenilworth VFW(8)  at  Linwood II(18)</t>
  </si>
  <si>
    <t>Linwood II(11) at Kenilworth VFW(0)</t>
  </si>
  <si>
    <t>NJGS(9) at Contact Lens &amp; Vision(10)</t>
  </si>
  <si>
    <t>Linwood TapHouse #2(11)  at  Diversified Lighting(12)</t>
  </si>
  <si>
    <t>B4/B5 at B1</t>
  </si>
  <si>
    <t>B1 at B4/B5</t>
  </si>
  <si>
    <t>Awnings Galore -- Regular season champion</t>
  </si>
  <si>
    <t>Monday, 8/15</t>
  </si>
  <si>
    <t>Linwood II(12)  at  Swan Hotel(13)</t>
  </si>
  <si>
    <t>Diversified Lighting(22) at Linwood TapHouse #2(6)</t>
  </si>
  <si>
    <t>DeBellis Associates(2)  at  Awnings Galore(16)</t>
  </si>
  <si>
    <t>Diversified Lighting 22, Linwood Tap House II 6</t>
  </si>
  <si>
    <r>
      <t>The DL crew took the lead in the 3</t>
    </r>
    <r>
      <rPr>
        <vertAlign val="superscript"/>
        <sz val="11"/>
        <color rgb="FF222222"/>
        <rFont val="Arial"/>
        <family val="2"/>
      </rPr>
      <t>rd</t>
    </r>
    <r>
      <rPr>
        <sz val="11"/>
        <color rgb="FF222222"/>
        <rFont val="Arial"/>
        <family val="2"/>
      </rPr>
      <t> inning of Game 2 of the series and then used a balanced offense to stretch the lead.  Rob Hawk, Don Miller, Scott Garland, Mark Mariski, Willie Jackson and Paul Bifani all collected 3 hits on the night.  Garland stroked a HR in the 3</t>
    </r>
    <r>
      <rPr>
        <vertAlign val="superscript"/>
        <sz val="11"/>
        <color rgb="FF222222"/>
        <rFont val="Arial"/>
        <family val="2"/>
      </rPr>
      <t>rd</t>
    </r>
    <r>
      <rPr>
        <sz val="11"/>
        <color rgb="FF222222"/>
        <rFont val="Arial"/>
        <family val="2"/>
      </rPr>
      <t> and scored three times.  Miller also scored 3 times bolstering the offensive effort.  Diversified advances to the A Division Finals.</t>
    </r>
  </si>
  <si>
    <t>Swan Hotel 13, Linwood II 12</t>
  </si>
  <si>
    <t>In the opening game of this best of three A Division semifinal series, Swan Hotel nipped Linwood II 13-12 in a hard-fought battle at Linden Memorial Park.  For the Swannies, the star at the plate was fearsome James Nardello who received 4 consecutive intentional walks.  John Garced had 3 hits on the night, and Bill D'Amico, Brian Latham, Bernie Maguire, Mark Roll, Marty Bernstein and Steve Barba had two hits apiece.  The defensive gem of the night came on a throw from the left field fence from Steve Barba to relay man Bernie Maguire, who rifled the ball home to catcher John Garced who made a nifty one-hop grab to catch a Linwood runner at the plate to quell a 7th inning rally.</t>
  </si>
  <si>
    <t>NJ Government Services 10, Contact Lens 3</t>
  </si>
  <si>
    <t>NJ Governmental Services defeated Contact Lens &amp; Vision 10 to 3 by executing in the field and at the plate in a strong performance.  Pitcher Doc Henley Black, with the aid of great defensive play which included three double plays, pitched a strong game.  At the plate for the G-men Joe Attanasi had three hits while Anardo Calderon, Rich Conklin, Bill Moore (3RBI), Jose Cortes (2-2B 3RBI), Anthony Abbaleo and Gary Epstein had a pair of hits each.  The total team effort helped the G-men even up this B Division semifinal series at one game apiece.</t>
  </si>
  <si>
    <t xml:space="preserve">Awnings Galore 16, DeBellis Associates 2 </t>
  </si>
  <si>
    <t>In the opening game of this B Division semifinal series, Awnings Galore jumped out to a 9-0 lead after 2 innings which was enough for the win for pitcher Tom Pasko who held DeBellis Associates to a pair of runs.  The Shadesters were led with 3 hits apiece from Billy Hillyer (2B), Ozzie Osborn and Dave Kirsch, and two hit contributions each by Danny Mendoza, Paul Newton, Rich Polonitza, Gary Cuttler, Frank Green, Rick Dempsey and John Campanella (2B). Three triples were recorded, one each by Rich Traub, Danny Mendoza, and Frank Green. </t>
  </si>
  <si>
    <t>Swan Hotel(19)  at  Linwood II(14)</t>
  </si>
  <si>
    <t>Awnings Galore(15)  at DeBellis Associates(2)</t>
  </si>
  <si>
    <t>NJGS(12) at Contact Lens &amp; Vision(15)</t>
  </si>
  <si>
    <t>A FINALS</t>
  </si>
  <si>
    <t>B FINALS</t>
  </si>
  <si>
    <t>Contact Lens &amp; Vision(3) at NJGS(12)</t>
  </si>
  <si>
    <t>Wednesday, 8/17</t>
  </si>
  <si>
    <t>Contact Lens &amp; Vision(9)  at  Awnings Galore(23)</t>
  </si>
  <si>
    <t>Diversified Lighting(9) at  Swan Hotel(12)</t>
  </si>
  <si>
    <t>Games for Week Ending August 14, 2022</t>
  </si>
  <si>
    <t>Games for Week Ending August 7, 2022</t>
  </si>
  <si>
    <t>Games for Week Ending July 25, 2022</t>
  </si>
  <si>
    <t>Swan Hotel 14, Linwood Inn 9</t>
  </si>
  <si>
    <t>Swan Hotel came from behind in the second game of this 60+ A Division semifinal best of three series and defeated Linwood II 14-9.  Linwood jumped out to an 8-3 lead after two innings, but Swan clawed their way back and took the lead after back-to-back six run 4th and 5th innings.  The Swannies were led at the plate by Bernie Maguire, Slope Rzewuski, John Garced, Danny DiFedele, Jimmy Jimenez and Marty Bernstein who all had three hits on the night. Swan Hotel wins the semifinal series 2-0 and advances to the 60+ A Division Championship series.</t>
  </si>
  <si>
    <t>Awnings Galore 15, De Bellis Associates 2</t>
  </si>
  <si>
    <r>
      <t xml:space="preserve">In the second game of the semifinals of the 60+ B Division, DeBellis Associates had a good defensive first half of the contest, keeping the score close by allowing only one Awnings run through 3 innings as the score was tied at 1-1.  The Shadesters finally got their bats going, scoring 6 runs in the 4th and 7th innings to capture the win. For Awnings, Gary Cuttler (2B) and Ozzie Osborn (3B) each went 3-3, while Billy Hillyer (2B) Danny Mendoza, Bruce Crawford and Carmine Priore added two hits apiece.  Rick Demsey had an inside the park homer while Frank Green and Paul Newton both contributed triples. </t>
    </r>
    <r>
      <rPr>
        <sz val="11"/>
        <color rgb="FF000000"/>
        <rFont val="Arial"/>
        <family val="2"/>
      </rPr>
      <t>Awnings Galore wins the semifinal series 2-0 and advances to the 60+ B Division Championship series.</t>
    </r>
  </si>
  <si>
    <t>Contact Lens &amp; Vision 15, NJ Government Services 12</t>
  </si>
  <si>
    <t>NJ Governmental Services went down fighting with a 7th inning rally that fell short as they lost the deciding third game of the B Division semifinal series 15 to 12 to Contact Lens and Vision. Contact's bats, which had been quiet in the previous game, came alive in the bottom of the first inning.  Their first eight batters reached base registering seven hits, including a double by Kevin Carroll.  The result was CL&amp;V 6, NJGS 2 after the first.  For the entire game, every time NJGS scored in their half of an inning, CL&amp;V matched or bettered their run production.  The score was 15 to 7 going into the final inning during which the stubborn NJGS squad scored 5 runs in the top of the seventh, and had the tying run at the plate, but the CLV defense held to close out the series. Leading CL&amp;V's charge to the finals was Peter Byer (3-3, R), Bill Early (2-2, R, 3RBI), Anthony Miccio (2-3, R, 2RBI), Jerry Gaeta (1-1, 3RBI) and Kevin Carroll (1-2, 2R, 2RBI).  Tom Rutkowski pitched very well keeping NJGS to just 7 runs through 6 innings.  At the plate for NJ Government, Anardo Calderon, Tomas Cruz and Joe Attanasi had three hits each.  Steve Falco, Rich Conklin, Bill Moore and Anthony Abbaleo added two each.  Contact Lens &amp; Vision wins the semifinal series 2-1 and advances to the 60+ B Division Championship series.</t>
  </si>
  <si>
    <t>Swan Hotel 12, Diversified Lighting 9</t>
  </si>
  <si>
    <r>
      <t xml:space="preserve">In the opening game of this best of three 60+ A Division Championship Finals series, Diversified Lighting stormed out to a six-run lead but allowed Swan Hotel to slowly claw their way back into the game and eventually win by a score of 12-9.  </t>
    </r>
    <r>
      <rPr>
        <sz val="11"/>
        <rFont val="Arial"/>
        <family val="2"/>
      </rPr>
      <t>The DL offense only plated only two runs in the final 4 innings.</t>
    </r>
    <r>
      <rPr>
        <sz val="11"/>
        <color rgb="FF000000"/>
        <rFont val="Arial"/>
        <family val="2"/>
      </rPr>
      <t xml:space="preserve"> Leading the Swannie offense was once again Knobby Nardello who got to base safely three times with a single and two additional intentional walks.  Billy D'Amico, Slope Rzewuski and Marty Bernstein added two hits each for the Swannie cause.  Pitcher Jimmy Jimenez held the Diversified bats silent after the first inning to allow Swan back in the game.</t>
    </r>
  </si>
  <si>
    <t>Awnings Galore 23, Contact Lens &amp; Vision 9</t>
  </si>
  <si>
    <r>
      <t xml:space="preserve">In a tightly fought defensive game through the first 2-1/2 innings, Awnings Galore's offense came alive scoring 6 runs in the bottom of the 3rd and 6 more in the 6th inning to secure the win. For the Shadesters, Billy Hillyer (2B), Mike Carnevale (2B) and Gary Cuttler(2B) contributed 3 hits apiece while Rich Traub, Danny Mendoza, Bruce Crawford, Frank Green (2B), Rich Polonitza, Rick Demsey, Ozzie Osborn, John Campanella and Bobby Lorincz each added 2 hits.  </t>
    </r>
    <r>
      <rPr>
        <sz val="11"/>
        <color rgb="FF000000"/>
        <rFont val="Arial"/>
        <family val="2"/>
      </rPr>
      <t>Leading CL&amp;V offensively were Dave Drechsel (3-3, R, 2RBI) and Kevin Carroll (2-3, R).  Several other CL&amp;V batters went 2 for 2: David Rothenberg (RBI), Anthony Miccio (RBI), Ken Murray (R), Jerry Gaeta (RBI), and Tom Rutkowski.</t>
    </r>
  </si>
  <si>
    <t>Games for Week Ending August 21, 2022</t>
  </si>
  <si>
    <t>Swan Hotel(12) at Diversified Lighting(9)</t>
  </si>
  <si>
    <t>Awnings Galore(10) at Contact Lens &amp; Vision (13)</t>
  </si>
  <si>
    <t>Contact Lens &amp; Vision(13)  at  Awnings Galore(17)</t>
  </si>
  <si>
    <t>Swan Hotel -- Playoff champion</t>
  </si>
  <si>
    <t>Swan Hotel -- Regular Season Champion</t>
  </si>
  <si>
    <t>Awnings Galore -- Playoff champion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</si>
</sst>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
    <numFmt numFmtId="165" formatCode="mmmm\ d\,\ yyyy"/>
    <numFmt numFmtId="166" formatCode="#\ ?/2"/>
    <numFmt numFmtId="167" formatCode="mmm\ dd"/>
    <numFmt numFmtId="168" formatCode="mm/dd/yy"/>
  </numFmts>
  <fonts count="65" x14ac:knownFonts="1">
    <font>
      <sz val="10"/>
      <name val="MS Sans Serif"/>
    </font>
    <font>
      <b/>
      <sz val="12"/>
      <name val="Book Antiqua"/>
      <family val="1"/>
    </font>
    <font>
      <b/>
      <sz val="11"/>
      <name val="Book Antiqua"/>
      <family val="1"/>
    </font>
    <font>
      <sz val="14"/>
      <name val="Arial Black"/>
      <family val="2"/>
    </font>
    <font>
      <b/>
      <sz val="22"/>
      <color indexed="18"/>
      <name val="Arial"/>
      <family val="2"/>
    </font>
    <font>
      <sz val="8"/>
      <name val="MS Sans Serif"/>
    </font>
    <font>
      <b/>
      <sz val="14"/>
      <name val="Book Antiqua"/>
      <family val="1"/>
    </font>
    <font>
      <sz val="12"/>
      <name val="Arial"/>
      <family val="2"/>
    </font>
    <font>
      <b/>
      <sz val="20"/>
      <color indexed="12"/>
      <name val="Tahoma"/>
      <family val="2"/>
    </font>
    <font>
      <b/>
      <sz val="12"/>
      <color indexed="9"/>
      <name val="Tahoma"/>
      <family val="2"/>
    </font>
    <font>
      <b/>
      <sz val="28"/>
      <color indexed="18"/>
      <name val="Arial"/>
      <family val="2"/>
    </font>
    <font>
      <b/>
      <sz val="16"/>
      <color indexed="12"/>
      <name val="Tahoma"/>
      <family val="2"/>
    </font>
    <font>
      <b/>
      <sz val="14"/>
      <color indexed="12"/>
      <name val="Arial"/>
      <family val="2"/>
    </font>
    <font>
      <b/>
      <vertAlign val="superscript"/>
      <sz val="14"/>
      <color indexed="12"/>
      <name val="Arial"/>
      <family val="2"/>
    </font>
    <font>
      <b/>
      <sz val="24"/>
      <color indexed="62"/>
      <name val="Tahoma"/>
      <family val="2"/>
    </font>
    <font>
      <b/>
      <sz val="22"/>
      <color indexed="62"/>
      <name val="Tahoma"/>
      <family val="2"/>
    </font>
    <font>
      <b/>
      <sz val="12"/>
      <color indexed="10"/>
      <name val="Arial"/>
      <family val="2"/>
    </font>
    <font>
      <b/>
      <sz val="25"/>
      <color indexed="10"/>
      <name val="Arial"/>
      <family val="2"/>
    </font>
    <font>
      <b/>
      <sz val="20"/>
      <color indexed="12"/>
      <name val="Arial"/>
      <family val="2"/>
    </font>
    <font>
      <b/>
      <sz val="14"/>
      <name val="Tahoma"/>
      <family val="2"/>
    </font>
    <font>
      <b/>
      <sz val="18"/>
      <name val="Tahoma"/>
      <family val="2"/>
    </font>
    <font>
      <b/>
      <sz val="17"/>
      <color indexed="12"/>
      <name val="Tahoma"/>
      <family val="2"/>
    </font>
    <font>
      <b/>
      <sz val="10"/>
      <name val="Arial"/>
      <family val="2"/>
    </font>
    <font>
      <sz val="12"/>
      <name val="Courier New"/>
      <family val="3"/>
    </font>
    <font>
      <b/>
      <sz val="17"/>
      <name val="Book Antiqua"/>
      <family val="1"/>
    </font>
    <font>
      <sz val="11"/>
      <color rgb="FF000000"/>
      <name val="Arial"/>
      <family val="2"/>
    </font>
    <font>
      <b/>
      <sz val="16"/>
      <color theme="9" tint="-0.499984740745262"/>
      <name val="Tahoma"/>
      <family val="2"/>
    </font>
    <font>
      <sz val="12"/>
      <name val="Tahoma"/>
      <family val="2"/>
    </font>
    <font>
      <b/>
      <sz val="10"/>
      <color rgb="FFFF0000"/>
      <name val="Arial"/>
      <family val="2"/>
    </font>
    <font>
      <b/>
      <sz val="26"/>
      <color indexed="10"/>
      <name val="Bodoni MT Black"/>
      <family val="1"/>
    </font>
    <font>
      <b/>
      <sz val="11"/>
      <color rgb="FF000000"/>
      <name val="Arial"/>
      <family val="2"/>
    </font>
    <font>
      <sz val="10"/>
      <color rgb="FF000000"/>
      <name val="Arial"/>
      <family val="2"/>
    </font>
    <font>
      <sz val="10"/>
      <name val="Arial"/>
      <family val="2"/>
    </font>
    <font>
      <b/>
      <sz val="24"/>
      <color theme="9" tint="-0.499984740745262"/>
      <name val="Tahoma"/>
      <family val="2"/>
    </font>
    <font>
      <b/>
      <sz val="16"/>
      <color rgb="FF000000"/>
      <name val="Tahoma"/>
      <family val="2"/>
    </font>
    <font>
      <b/>
      <sz val="16"/>
      <color rgb="FF000000"/>
      <name val="Times New Roman"/>
      <family val="1"/>
    </font>
    <font>
      <b/>
      <sz val="8"/>
      <color rgb="FF000000"/>
      <name val="Tahoma"/>
      <family val="2"/>
    </font>
    <font>
      <b/>
      <sz val="8"/>
      <name val="Tahoma"/>
      <family val="2"/>
    </font>
    <font>
      <sz val="11"/>
      <name val="Arial"/>
      <family val="2"/>
    </font>
    <font>
      <b/>
      <sz val="12"/>
      <name val="Arial"/>
      <family val="2"/>
      <charset val="1"/>
    </font>
    <font>
      <b/>
      <sz val="10"/>
      <name val="Arial"/>
      <family val="2"/>
      <charset val="1"/>
    </font>
    <font>
      <i/>
      <sz val="10"/>
      <name val="Arial"/>
      <family val="2"/>
      <charset val="1"/>
    </font>
    <font>
      <b/>
      <i/>
      <sz val="10"/>
      <name val="Arial"/>
      <family val="2"/>
      <charset val="1"/>
    </font>
    <font>
      <b/>
      <sz val="9"/>
      <name val="Arial"/>
      <family val="2"/>
      <charset val="1"/>
    </font>
    <font>
      <b/>
      <i/>
      <sz val="9"/>
      <name val="Arial"/>
      <family val="2"/>
      <charset val="1"/>
    </font>
    <font>
      <b/>
      <sz val="8"/>
      <name val="Arial"/>
      <family val="2"/>
    </font>
    <font>
      <b/>
      <sz val="10"/>
      <name val="MS Sans Serif"/>
    </font>
    <font>
      <b/>
      <sz val="9"/>
      <name val="Arial"/>
      <family val="2"/>
    </font>
    <font>
      <sz val="17"/>
      <name val="Arial"/>
      <family val="2"/>
      <charset val="1"/>
    </font>
    <font>
      <b/>
      <sz val="17"/>
      <name val="Arial"/>
      <family val="2"/>
      <charset val="1"/>
    </font>
    <font>
      <sz val="10"/>
      <color theme="1"/>
      <name val="Arial"/>
      <family val="2"/>
    </font>
    <font>
      <sz val="11"/>
      <color rgb="FF9C0006"/>
      <name val="Calibri"/>
      <family val="2"/>
      <scheme val="minor"/>
    </font>
    <font>
      <b/>
      <sz val="12"/>
      <color rgb="FF1F1F1F"/>
      <name val="Arial"/>
      <family val="2"/>
    </font>
    <font>
      <b/>
      <sz val="12"/>
      <name val="Arial"/>
      <family val="2"/>
    </font>
    <font>
      <vertAlign val="superscript"/>
      <sz val="11"/>
      <name val="Arial"/>
      <family val="2"/>
    </font>
    <font>
      <sz val="11"/>
      <color rgb="FF222222"/>
      <name val="Arial"/>
      <family val="2"/>
    </font>
    <font>
      <sz val="11"/>
      <color rgb="FF1F1F1F"/>
      <name val="Arial"/>
      <family val="2"/>
    </font>
    <font>
      <b/>
      <sz val="12"/>
      <color rgb="FF00B050"/>
      <name val="Arial"/>
      <family val="2"/>
    </font>
    <font>
      <b/>
      <sz val="12"/>
      <color rgb="FFFF6600"/>
      <name val="Arial"/>
      <family val="2"/>
    </font>
    <font>
      <b/>
      <sz val="12"/>
      <color rgb="FF006600"/>
      <name val="Arial"/>
      <family val="2"/>
    </font>
    <font>
      <b/>
      <sz val="12"/>
      <color rgb="FF800080"/>
      <name val="Arial"/>
      <family val="2"/>
    </font>
    <font>
      <b/>
      <sz val="12"/>
      <color rgb="FF833C0B"/>
      <name val="Arial"/>
      <family val="2"/>
    </font>
    <font>
      <b/>
      <sz val="12"/>
      <color rgb="FF0070C0"/>
      <name val="Arial"/>
      <family val="2"/>
    </font>
    <font>
      <vertAlign val="superscript"/>
      <sz val="11"/>
      <color rgb="FF222222"/>
      <name val="Arial"/>
      <family val="2"/>
    </font>
    <font>
      <b/>
      <sz val="12"/>
      <color rgb="FF000000"/>
      <name val="Arial"/>
      <family val="2"/>
    </font>
  </fonts>
  <fills count="26">
    <fill>
      <patternFill patternType="none"/>
    </fill>
    <fill>
      <patternFill patternType="gray125"/>
    </fill>
    <fill>
      <patternFill patternType="solid">
        <fgColor indexed="48"/>
        <bgColor indexed="64"/>
      </patternFill>
    </fill>
    <fill>
      <patternFill patternType="solid">
        <fgColor indexed="9"/>
        <bgColor indexed="64"/>
      </patternFill>
    </fill>
    <fill>
      <patternFill patternType="solid">
        <fgColor indexed="47"/>
        <bgColor indexed="64"/>
      </patternFill>
    </fill>
    <fill>
      <patternFill patternType="solid">
        <fgColor indexed="44"/>
        <bgColor indexed="64"/>
      </patternFill>
    </fill>
    <fill>
      <patternFill patternType="solid">
        <fgColor indexed="22"/>
        <bgColor indexed="64"/>
      </patternFill>
    </fill>
    <fill>
      <patternFill patternType="solid">
        <fgColor indexed="42"/>
        <bgColor indexed="64"/>
      </patternFill>
    </fill>
    <fill>
      <patternFill patternType="solid">
        <fgColor theme="0"/>
        <bgColor indexed="64"/>
      </patternFill>
    </fill>
    <fill>
      <patternFill patternType="solid">
        <fgColor rgb="FFCC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rgb="FF99FF33"/>
        <bgColor indexed="64"/>
      </patternFill>
    </fill>
    <fill>
      <patternFill patternType="solid">
        <fgColor rgb="FFFFFF66"/>
        <bgColor indexed="64"/>
      </patternFill>
    </fill>
    <fill>
      <patternFill patternType="solid">
        <fgColor rgb="FFFFFF66"/>
        <bgColor rgb="FFDDDDDD"/>
      </patternFill>
    </fill>
    <fill>
      <patternFill patternType="solid">
        <fgColor theme="8" tint="0.59999389629810485"/>
        <bgColor indexed="64"/>
      </patternFill>
    </fill>
    <fill>
      <patternFill patternType="solid">
        <fgColor theme="8" tint="0.59999389629810485"/>
        <bgColor rgb="FFEEEEEE"/>
      </patternFill>
    </fill>
    <fill>
      <patternFill patternType="solid">
        <fgColor rgb="FF00FF00"/>
        <bgColor indexed="64"/>
      </patternFill>
    </fill>
    <fill>
      <patternFill patternType="solid">
        <fgColor rgb="FF00FF00"/>
        <bgColor rgb="FFEEEEEE"/>
      </patternFill>
    </fill>
    <fill>
      <patternFill patternType="solid">
        <fgColor theme="2" tint="-9.9978637043366805E-2"/>
        <bgColor indexed="64"/>
      </patternFill>
    </fill>
    <fill>
      <patternFill patternType="solid">
        <fgColor theme="2" tint="-9.9978637043366805E-2"/>
        <bgColor rgb="FFEEEEEE"/>
      </patternFill>
    </fill>
    <fill>
      <patternFill patternType="solid">
        <fgColor theme="3" tint="0.79998168889431442"/>
        <bgColor rgb="FFEEEEEE"/>
      </patternFill>
    </fill>
    <fill>
      <patternFill patternType="solid">
        <fgColor rgb="FFFFC7CE"/>
      </patternFill>
    </fill>
    <fill>
      <patternFill patternType="solid">
        <fgColor rgb="FF00FF00"/>
        <bgColor indexed="23"/>
      </patternFill>
    </fill>
    <fill>
      <patternFill patternType="solid">
        <fgColor rgb="FFFFFF00"/>
        <bgColor indexed="64"/>
      </patternFill>
    </fill>
  </fills>
  <borders count="59">
    <border>
      <left/>
      <right/>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medium">
        <color indexed="64"/>
      </bottom>
      <diagonal/>
    </border>
    <border>
      <left style="medium">
        <color indexed="64"/>
      </left>
      <right style="double">
        <color indexed="64"/>
      </right>
      <top style="double">
        <color indexed="64"/>
      </top>
      <bottom style="medium">
        <color indexed="64"/>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double">
        <color indexed="64"/>
      </right>
      <top style="medium">
        <color indexed="64"/>
      </top>
      <bottom style="medium">
        <color indexed="64"/>
      </bottom>
      <diagonal/>
    </border>
    <border>
      <left style="medium">
        <color indexed="64"/>
      </left>
      <right style="medium">
        <color indexed="64"/>
      </right>
      <top style="medium">
        <color indexed="64"/>
      </top>
      <bottom style="double">
        <color indexed="64"/>
      </bottom>
      <diagonal/>
    </border>
    <border>
      <left style="medium">
        <color indexed="64"/>
      </left>
      <right style="double">
        <color indexed="64"/>
      </right>
      <top style="medium">
        <color indexed="64"/>
      </top>
      <bottom style="double">
        <color indexed="64"/>
      </bottom>
      <diagonal/>
    </border>
    <border>
      <left style="medium">
        <color indexed="64"/>
      </left>
      <right style="double">
        <color indexed="64"/>
      </right>
      <top style="double">
        <color indexed="64"/>
      </top>
      <bottom style="double">
        <color indexed="64"/>
      </bottom>
      <diagonal/>
    </border>
    <border>
      <left/>
      <right style="thick">
        <color indexed="64"/>
      </right>
      <top/>
      <bottom/>
      <diagonal/>
    </border>
    <border>
      <left style="double">
        <color indexed="64"/>
      </left>
      <right style="medium">
        <color indexed="64"/>
      </right>
      <top style="medium">
        <color indexed="64"/>
      </top>
      <bottom style="double">
        <color indexed="64"/>
      </bottom>
      <diagonal/>
    </border>
    <border>
      <left style="medium">
        <color indexed="64"/>
      </left>
      <right style="double">
        <color indexed="64"/>
      </right>
      <top style="medium">
        <color indexed="64"/>
      </top>
      <bottom/>
      <diagonal/>
    </border>
    <border>
      <left style="double">
        <color indexed="64"/>
      </left>
      <right style="medium">
        <color indexed="64"/>
      </right>
      <top style="double">
        <color indexed="64"/>
      </top>
      <bottom style="medium">
        <color indexed="64"/>
      </bottom>
      <diagonal/>
    </border>
    <border>
      <left style="double">
        <color indexed="64"/>
      </left>
      <right style="medium">
        <color indexed="64"/>
      </right>
      <top style="medium">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double">
        <color indexed="64"/>
      </right>
      <top/>
      <bottom/>
      <diagonal/>
    </border>
    <border>
      <left style="double">
        <color indexed="64"/>
      </left>
      <right/>
      <top/>
      <bottom/>
      <diagonal/>
    </border>
    <border>
      <left style="double">
        <color indexed="64"/>
      </left>
      <right/>
      <top style="medium">
        <color indexed="64"/>
      </top>
      <bottom style="medium">
        <color indexed="64"/>
      </bottom>
      <diagonal/>
    </border>
    <border>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right/>
      <top style="double">
        <color indexed="64"/>
      </top>
      <bottom/>
      <diagonal/>
    </border>
    <border>
      <left style="double">
        <color indexed="64"/>
      </left>
      <right/>
      <top style="medium">
        <color indexed="64"/>
      </top>
      <bottom style="double">
        <color indexed="64"/>
      </bottom>
      <diagonal/>
    </border>
    <border>
      <left/>
      <right/>
      <top style="medium">
        <color indexed="64"/>
      </top>
      <bottom style="double">
        <color indexed="64"/>
      </bottom>
      <diagonal/>
    </border>
    <border>
      <left/>
      <right style="double">
        <color indexed="64"/>
      </right>
      <top style="medium">
        <color indexed="64"/>
      </top>
      <bottom style="double">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top style="medium">
        <color rgb="FF000000"/>
      </top>
      <bottom style="medium">
        <color rgb="FF000000"/>
      </bottom>
      <diagonal/>
    </border>
    <border>
      <left/>
      <right/>
      <top/>
      <bottom style="medium">
        <color rgb="FF000000"/>
      </bottom>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rgb="FF000000"/>
      </bottom>
      <diagonal/>
    </border>
    <border>
      <left/>
      <right style="medium">
        <color indexed="64"/>
      </right>
      <top style="medium">
        <color indexed="64"/>
      </top>
      <bottom style="medium">
        <color rgb="FF000000"/>
      </bottom>
      <diagonal/>
    </border>
    <border>
      <left/>
      <right style="medium">
        <color indexed="64"/>
      </right>
      <top/>
      <bottom style="medium">
        <color indexed="64"/>
      </bottom>
      <diagonal/>
    </border>
    <border>
      <left style="medium">
        <color indexed="64"/>
      </left>
      <right/>
      <top/>
      <bottom/>
      <diagonal/>
    </border>
  </borders>
  <cellStyleXfs count="2">
    <xf numFmtId="0" fontId="0" fillId="0" borderId="0"/>
    <xf numFmtId="0" fontId="51" fillId="23" borderId="0" applyNumberFormat="0" applyBorder="0" applyAlignment="0" applyProtection="0"/>
  </cellStyleXfs>
  <cellXfs count="231">
    <xf numFmtId="0" fontId="0" fillId="0" borderId="0" xfId="0"/>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 fillId="8" borderId="3" xfId="0" applyFont="1" applyFill="1" applyBorder="1" applyAlignment="1" applyProtection="1">
      <alignment horizontal="center" vertical="center"/>
      <protection locked="0"/>
    </xf>
    <xf numFmtId="1" fontId="1" fillId="8" borderId="3" xfId="0" applyNumberFormat="1" applyFont="1" applyFill="1" applyBorder="1" applyAlignment="1" applyProtection="1">
      <alignment horizontal="center" vertical="center"/>
      <protection locked="0"/>
    </xf>
    <xf numFmtId="164" fontId="1" fillId="8" borderId="3" xfId="0" applyNumberFormat="1" applyFont="1" applyFill="1" applyBorder="1" applyAlignment="1" applyProtection="1">
      <alignment horizontal="center" vertical="center"/>
    </xf>
    <xf numFmtId="166" fontId="1" fillId="8" borderId="4" xfId="0" applyNumberFormat="1" applyFont="1" applyFill="1" applyBorder="1" applyAlignment="1" applyProtection="1">
      <alignment horizontal="center" vertical="center"/>
    </xf>
    <xf numFmtId="0" fontId="1" fillId="8" borderId="5" xfId="0" applyFont="1" applyFill="1" applyBorder="1" applyAlignment="1" applyProtection="1">
      <alignment horizontal="left" vertical="center"/>
      <protection locked="0"/>
    </xf>
    <xf numFmtId="0" fontId="1" fillId="8" borderId="6" xfId="0" applyFont="1" applyFill="1" applyBorder="1" applyAlignment="1" applyProtection="1">
      <alignment horizontal="center" vertical="center"/>
      <protection locked="0"/>
    </xf>
    <xf numFmtId="1" fontId="1" fillId="8" borderId="6" xfId="0" applyNumberFormat="1" applyFont="1" applyFill="1" applyBorder="1" applyAlignment="1" applyProtection="1">
      <alignment horizontal="center" vertical="center"/>
      <protection locked="0"/>
    </xf>
    <xf numFmtId="164" fontId="1" fillId="8" borderId="6" xfId="0" applyNumberFormat="1" applyFont="1" applyFill="1" applyBorder="1" applyAlignment="1" applyProtection="1">
      <alignment horizontal="center" vertical="center"/>
    </xf>
    <xf numFmtId="166" fontId="1" fillId="8" borderId="7" xfId="0" applyNumberFormat="1" applyFont="1" applyFill="1" applyBorder="1" applyAlignment="1" applyProtection="1">
      <alignment horizontal="center" vertical="center"/>
    </xf>
    <xf numFmtId="0" fontId="1" fillId="8" borderId="5" xfId="0" applyFont="1" applyFill="1" applyBorder="1" applyAlignment="1" applyProtection="1">
      <alignment vertical="center"/>
      <protection locked="0"/>
    </xf>
    <xf numFmtId="1" fontId="1" fillId="8" borderId="8" xfId="0" applyNumberFormat="1" applyFont="1" applyFill="1" applyBorder="1" applyAlignment="1" applyProtection="1">
      <alignment horizontal="center" vertical="center"/>
      <protection locked="0"/>
    </xf>
    <xf numFmtId="164" fontId="1" fillId="8" borderId="8" xfId="0" applyNumberFormat="1" applyFont="1" applyFill="1" applyBorder="1" applyAlignment="1" applyProtection="1">
      <alignment horizontal="center" vertical="center"/>
    </xf>
    <xf numFmtId="166" fontId="1" fillId="8" borderId="9" xfId="0" applyNumberFormat="1" applyFont="1" applyFill="1" applyBorder="1" applyAlignment="1" applyProtection="1">
      <alignment horizontal="center" vertical="center"/>
    </xf>
    <xf numFmtId="0" fontId="9" fillId="2" borderId="10" xfId="0" applyFont="1" applyFill="1" applyBorder="1" applyAlignment="1">
      <alignment horizontal="center" vertical="center" wrapText="1"/>
    </xf>
    <xf numFmtId="0" fontId="11" fillId="0" borderId="0" xfId="0" applyFont="1" applyAlignment="1">
      <alignment horizontal="center" vertical="center" wrapText="1"/>
    </xf>
    <xf numFmtId="0" fontId="2" fillId="4" borderId="1" xfId="0" applyFont="1" applyFill="1" applyBorder="1" applyAlignment="1">
      <alignment horizontal="left"/>
    </xf>
    <xf numFmtId="0" fontId="2" fillId="4" borderId="2" xfId="0" applyFont="1" applyFill="1" applyBorder="1" applyAlignment="1">
      <alignment horizontal="center"/>
    </xf>
    <xf numFmtId="0" fontId="2" fillId="4" borderId="10" xfId="0" applyFont="1" applyFill="1" applyBorder="1" applyAlignment="1">
      <alignment horizontal="center"/>
    </xf>
    <xf numFmtId="0" fontId="0" fillId="0" borderId="0" xfId="0" applyAlignment="1">
      <alignment vertical="center"/>
    </xf>
    <xf numFmtId="0" fontId="11" fillId="0" borderId="11" xfId="0" applyFont="1" applyBorder="1" applyAlignment="1">
      <alignment vertical="center" wrapText="1"/>
    </xf>
    <xf numFmtId="0" fontId="1" fillId="8" borderId="12" xfId="0" applyFont="1" applyFill="1" applyBorder="1" applyAlignment="1" applyProtection="1">
      <alignment horizontal="left" vertical="center"/>
      <protection locked="0"/>
    </xf>
    <xf numFmtId="166" fontId="1" fillId="8" borderId="13" xfId="0" applyNumberFormat="1" applyFont="1" applyFill="1" applyBorder="1" applyAlignment="1" applyProtection="1">
      <alignment horizontal="center" vertical="center"/>
    </xf>
    <xf numFmtId="0" fontId="0" fillId="0" borderId="0" xfId="0" applyFill="1"/>
    <xf numFmtId="0" fontId="23" fillId="0" borderId="0" xfId="0" applyFont="1" applyAlignment="1">
      <alignment vertical="center"/>
    </xf>
    <xf numFmtId="0" fontId="7" fillId="8" borderId="6" xfId="0" applyFont="1" applyFill="1" applyBorder="1" applyAlignment="1">
      <alignment horizontal="center" vertical="center"/>
    </xf>
    <xf numFmtId="0" fontId="7" fillId="8" borderId="6" xfId="0" applyFont="1" applyFill="1" applyBorder="1" applyAlignment="1">
      <alignment vertical="top" wrapText="1"/>
    </xf>
    <xf numFmtId="20" fontId="7" fillId="8" borderId="7" xfId="0" applyNumberFormat="1" applyFont="1" applyFill="1" applyBorder="1" applyAlignment="1">
      <alignment horizontal="center" vertical="center" wrapText="1"/>
    </xf>
    <xf numFmtId="0" fontId="7" fillId="8" borderId="6" xfId="0" applyFont="1" applyFill="1" applyBorder="1" applyAlignment="1">
      <alignment horizontal="left" vertical="center" wrapText="1"/>
    </xf>
    <xf numFmtId="0" fontId="27" fillId="0" borderId="6" xfId="0" applyFont="1" applyBorder="1" applyAlignment="1">
      <alignment horizontal="left" vertical="center"/>
    </xf>
    <xf numFmtId="0" fontId="22" fillId="0" borderId="0" xfId="0" applyFont="1" applyAlignment="1">
      <alignment horizontal="right"/>
    </xf>
    <xf numFmtId="14" fontId="22" fillId="0" borderId="0" xfId="0" applyNumberFormat="1" applyFont="1" applyAlignment="1">
      <alignment horizontal="left"/>
    </xf>
    <xf numFmtId="0" fontId="0" fillId="0" borderId="0" xfId="0" applyBorder="1" applyAlignment="1">
      <alignment vertical="center"/>
    </xf>
    <xf numFmtId="0" fontId="28" fillId="0" borderId="0" xfId="0" applyFont="1" applyFill="1" applyAlignment="1">
      <alignment horizontal="right"/>
    </xf>
    <xf numFmtId="14" fontId="28" fillId="0" borderId="0" xfId="0" applyNumberFormat="1" applyFont="1" applyFill="1" applyAlignment="1">
      <alignment horizontal="left"/>
    </xf>
    <xf numFmtId="0" fontId="7" fillId="8" borderId="31" xfId="0" applyFont="1" applyFill="1" applyBorder="1" applyAlignment="1">
      <alignment horizontal="left" vertical="center" wrapText="1"/>
    </xf>
    <xf numFmtId="0" fontId="11" fillId="0" borderId="0" xfId="0" applyFont="1" applyAlignment="1">
      <alignment vertical="center" wrapText="1"/>
    </xf>
    <xf numFmtId="0" fontId="1" fillId="8" borderId="15" xfId="0" applyFont="1" applyFill="1" applyBorder="1" applyAlignment="1" applyProtection="1">
      <alignment horizontal="left" vertical="center"/>
      <protection locked="0"/>
    </xf>
    <xf numFmtId="0" fontId="1" fillId="8" borderId="44" xfId="0" applyFont="1" applyFill="1" applyBorder="1" applyAlignment="1" applyProtection="1">
      <alignment horizontal="center" vertical="center"/>
      <protection locked="0"/>
    </xf>
    <xf numFmtId="1" fontId="1" fillId="8" borderId="44" xfId="0" applyNumberFormat="1" applyFont="1" applyFill="1" applyBorder="1" applyAlignment="1" applyProtection="1">
      <alignment horizontal="center" vertical="center"/>
      <protection locked="0"/>
    </xf>
    <xf numFmtId="164" fontId="1" fillId="8" borderId="44" xfId="0" applyNumberFormat="1" applyFont="1" applyFill="1" applyBorder="1" applyAlignment="1" applyProtection="1">
      <alignment horizontal="center" vertical="center"/>
    </xf>
    <xf numFmtId="0" fontId="1" fillId="8" borderId="15" xfId="0" applyFont="1" applyFill="1" applyBorder="1" applyAlignment="1" applyProtection="1">
      <alignment vertical="center"/>
      <protection locked="0"/>
    </xf>
    <xf numFmtId="0" fontId="0" fillId="0" borderId="20" xfId="0" applyBorder="1" applyAlignment="1">
      <alignment vertical="center"/>
    </xf>
    <xf numFmtId="0" fontId="35" fillId="0" borderId="0" xfId="0" applyFont="1" applyAlignment="1">
      <alignment horizontal="center" vertical="center" wrapText="1"/>
    </xf>
    <xf numFmtId="14" fontId="37" fillId="0" borderId="0" xfId="0" applyNumberFormat="1" applyFont="1" applyAlignment="1">
      <alignment horizontal="left"/>
    </xf>
    <xf numFmtId="0" fontId="38" fillId="8" borderId="0" xfId="0" applyFont="1" applyFill="1"/>
    <xf numFmtId="0" fontId="36" fillId="0" borderId="0" xfId="0" applyFont="1" applyAlignment="1">
      <alignment horizontal="center" wrapText="1"/>
    </xf>
    <xf numFmtId="0" fontId="38" fillId="8" borderId="31" xfId="0" applyFont="1" applyFill="1" applyBorder="1" applyAlignment="1">
      <alignment horizontal="left" vertical="center"/>
    </xf>
    <xf numFmtId="0" fontId="38" fillId="8" borderId="31" xfId="0" applyFont="1" applyFill="1" applyBorder="1" applyAlignment="1">
      <alignment horizontal="left"/>
    </xf>
    <xf numFmtId="0" fontId="38" fillId="8" borderId="48" xfId="0" applyFont="1" applyFill="1" applyBorder="1" applyAlignment="1">
      <alignment horizontal="left" vertical="center"/>
    </xf>
    <xf numFmtId="0" fontId="25" fillId="8" borderId="48" xfId="0" applyFont="1" applyFill="1" applyBorder="1" applyAlignment="1">
      <alignment horizontal="left" vertical="center"/>
    </xf>
    <xf numFmtId="0" fontId="0" fillId="0" borderId="0" xfId="0" applyAlignment="1">
      <alignment horizontal="center" vertical="center" wrapText="1"/>
    </xf>
    <xf numFmtId="0" fontId="0" fillId="0" borderId="0" xfId="0" applyAlignment="1">
      <alignment horizontal="center"/>
    </xf>
    <xf numFmtId="0" fontId="41" fillId="0" borderId="0" xfId="0" applyFont="1" applyAlignment="1">
      <alignment horizontal="center" vertical="center" wrapText="1"/>
    </xf>
    <xf numFmtId="0" fontId="32" fillId="8" borderId="6" xfId="0" applyFont="1" applyFill="1" applyBorder="1" applyAlignment="1">
      <alignment horizontal="center" vertical="center"/>
    </xf>
    <xf numFmtId="0" fontId="45" fillId="0" borderId="0" xfId="0" applyFont="1" applyAlignment="1">
      <alignment horizontal="center"/>
    </xf>
    <xf numFmtId="14" fontId="45" fillId="0" borderId="0" xfId="0" applyNumberFormat="1" applyFont="1" applyAlignment="1">
      <alignment horizontal="left"/>
    </xf>
    <xf numFmtId="0" fontId="32" fillId="8" borderId="30" xfId="0" applyFont="1" applyFill="1" applyBorder="1" applyAlignment="1">
      <alignment horizontal="left" vertical="center"/>
    </xf>
    <xf numFmtId="0" fontId="32" fillId="8" borderId="31" xfId="0" applyFont="1" applyFill="1" applyBorder="1" applyAlignment="1">
      <alignment horizontal="left" vertical="center"/>
    </xf>
    <xf numFmtId="0" fontId="25" fillId="8" borderId="49" xfId="0" applyFont="1" applyFill="1" applyBorder="1" applyAlignment="1">
      <alignment horizontal="left" vertical="center"/>
    </xf>
    <xf numFmtId="0" fontId="32" fillId="8" borderId="30" xfId="0" applyFont="1" applyFill="1" applyBorder="1"/>
    <xf numFmtId="0" fontId="32" fillId="8" borderId="31" xfId="0" applyFont="1" applyFill="1" applyBorder="1"/>
    <xf numFmtId="0" fontId="38" fillId="8" borderId="22" xfId="0" applyFont="1" applyFill="1" applyBorder="1" applyAlignment="1">
      <alignment horizontal="left" vertical="center"/>
    </xf>
    <xf numFmtId="0" fontId="38" fillId="8" borderId="51" xfId="0" applyFont="1" applyFill="1" applyBorder="1" applyAlignment="1">
      <alignment horizontal="left" vertical="center"/>
    </xf>
    <xf numFmtId="0" fontId="25" fillId="8" borderId="51" xfId="0" applyFont="1" applyFill="1" applyBorder="1" applyAlignment="1">
      <alignment horizontal="left" vertical="center"/>
    </xf>
    <xf numFmtId="0" fontId="25" fillId="8" borderId="52" xfId="0" applyFont="1" applyFill="1" applyBorder="1" applyAlignment="1">
      <alignment horizontal="left" vertical="center"/>
    </xf>
    <xf numFmtId="49" fontId="32" fillId="8" borderId="30" xfId="0" applyNumberFormat="1" applyFont="1" applyFill="1" applyBorder="1"/>
    <xf numFmtId="49" fontId="32" fillId="8" borderId="31" xfId="0" applyNumberFormat="1" applyFont="1" applyFill="1" applyBorder="1"/>
    <xf numFmtId="0" fontId="32" fillId="8" borderId="53" xfId="0" applyFont="1" applyFill="1" applyBorder="1" applyAlignment="1">
      <alignment vertical="center" wrapText="1"/>
    </xf>
    <xf numFmtId="0" fontId="32" fillId="8" borderId="54" xfId="0" applyFont="1" applyFill="1" applyBorder="1" applyAlignment="1">
      <alignment vertical="center" wrapText="1"/>
    </xf>
    <xf numFmtId="0" fontId="32" fillId="8" borderId="30" xfId="0" applyFont="1" applyFill="1" applyBorder="1" applyAlignment="1">
      <alignment vertical="center" wrapText="1"/>
    </xf>
    <xf numFmtId="0" fontId="32" fillId="8" borderId="31" xfId="0" applyFont="1" applyFill="1" applyBorder="1" applyAlignment="1">
      <alignment vertical="center" wrapText="1"/>
    </xf>
    <xf numFmtId="0" fontId="32" fillId="8" borderId="55" xfId="0" applyFont="1" applyFill="1" applyBorder="1" applyAlignment="1">
      <alignment vertical="center" wrapText="1"/>
    </xf>
    <xf numFmtId="0" fontId="32" fillId="8" borderId="56" xfId="0" applyFont="1" applyFill="1" applyBorder="1" applyAlignment="1">
      <alignment vertical="center" wrapText="1"/>
    </xf>
    <xf numFmtId="0" fontId="32" fillId="8" borderId="30" xfId="0" applyFont="1" applyFill="1" applyBorder="1" applyAlignment="1">
      <alignment vertical="center"/>
    </xf>
    <xf numFmtId="0" fontId="32" fillId="8" borderId="31" xfId="0" applyFont="1" applyFill="1" applyBorder="1" applyAlignment="1">
      <alignment vertical="center"/>
    </xf>
    <xf numFmtId="0" fontId="31" fillId="8" borderId="53" xfId="0" applyFont="1" applyFill="1" applyBorder="1" applyAlignment="1">
      <alignment vertical="center"/>
    </xf>
    <xf numFmtId="0" fontId="31" fillId="8" borderId="54" xfId="0" applyFont="1" applyFill="1" applyBorder="1" applyAlignment="1">
      <alignment vertical="center"/>
    </xf>
    <xf numFmtId="0" fontId="31" fillId="8" borderId="30" xfId="0" applyFont="1" applyFill="1" applyBorder="1" applyAlignment="1">
      <alignment vertical="center"/>
    </xf>
    <xf numFmtId="0" fontId="31" fillId="8" borderId="31" xfId="0" applyFont="1" applyFill="1" applyBorder="1" applyAlignment="1">
      <alignment vertical="center"/>
    </xf>
    <xf numFmtId="0" fontId="38" fillId="8" borderId="43" xfId="0" applyFont="1" applyFill="1" applyBorder="1" applyAlignment="1">
      <alignment horizontal="left" vertical="center"/>
    </xf>
    <xf numFmtId="0" fontId="38" fillId="8" borderId="57" xfId="0" applyFont="1" applyFill="1" applyBorder="1" applyAlignment="1">
      <alignment horizontal="left" vertical="center"/>
    </xf>
    <xf numFmtId="49" fontId="32" fillId="8" borderId="30" xfId="0" applyNumberFormat="1" applyFont="1" applyFill="1" applyBorder="1" applyAlignment="1">
      <alignment horizontal="left" vertical="center"/>
    </xf>
    <xf numFmtId="49" fontId="32" fillId="8" borderId="31" xfId="0" applyNumberFormat="1" applyFont="1" applyFill="1" applyBorder="1" applyAlignment="1">
      <alignment horizontal="left" vertical="center"/>
    </xf>
    <xf numFmtId="0" fontId="31" fillId="8" borderId="6" xfId="0" applyFont="1" applyFill="1" applyBorder="1" applyAlignment="1">
      <alignment horizontal="center" vertical="center"/>
    </xf>
    <xf numFmtId="0" fontId="40" fillId="0" borderId="0" xfId="0" applyFont="1"/>
    <xf numFmtId="0" fontId="42" fillId="0" borderId="0" xfId="0" applyFont="1"/>
    <xf numFmtId="167" fontId="46" fillId="14" borderId="6" xfId="0" applyNumberFormat="1" applyFont="1" applyFill="1" applyBorder="1" applyAlignment="1">
      <alignment horizontal="center" vertical="center"/>
    </xf>
    <xf numFmtId="0" fontId="43" fillId="0" borderId="6" xfId="0" applyFont="1" applyBorder="1" applyAlignment="1">
      <alignment horizontal="center"/>
    </xf>
    <xf numFmtId="167" fontId="43" fillId="20" borderId="6" xfId="0" applyNumberFormat="1" applyFont="1" applyFill="1" applyBorder="1" applyAlignment="1">
      <alignment horizontal="center" vertical="center"/>
    </xf>
    <xf numFmtId="0" fontId="40" fillId="20" borderId="6" xfId="0" applyFont="1" applyFill="1" applyBorder="1" applyAlignment="1">
      <alignment horizontal="center" vertical="center"/>
    </xf>
    <xf numFmtId="0" fontId="40" fillId="21" borderId="6" xfId="0" applyFont="1" applyFill="1" applyBorder="1" applyAlignment="1">
      <alignment horizontal="center" vertical="center" wrapText="1"/>
    </xf>
    <xf numFmtId="0" fontId="40" fillId="20" borderId="6" xfId="0" applyFont="1" applyFill="1" applyBorder="1" applyAlignment="1">
      <alignment horizontal="center" vertical="center" wrapText="1"/>
    </xf>
    <xf numFmtId="0" fontId="50" fillId="8" borderId="30" xfId="0" applyFont="1" applyFill="1" applyBorder="1" applyAlignment="1">
      <alignment horizontal="left" vertical="center"/>
    </xf>
    <xf numFmtId="0" fontId="50" fillId="8" borderId="31" xfId="0" applyFont="1" applyFill="1" applyBorder="1" applyAlignment="1">
      <alignment horizontal="left" vertical="center"/>
    </xf>
    <xf numFmtId="0" fontId="38" fillId="8" borderId="30" xfId="0" applyFont="1" applyFill="1" applyBorder="1" applyAlignment="1">
      <alignment horizontal="left" vertical="center"/>
    </xf>
    <xf numFmtId="0" fontId="50" fillId="8" borderId="30" xfId="0" applyFont="1" applyFill="1" applyBorder="1"/>
    <xf numFmtId="0" fontId="32" fillId="8" borderId="31" xfId="0" applyFont="1" applyFill="1" applyBorder="1" applyAlignment="1">
      <alignment horizontal="left"/>
    </xf>
    <xf numFmtId="0" fontId="32" fillId="8" borderId="22" xfId="0" applyFont="1" applyFill="1" applyBorder="1" applyAlignment="1">
      <alignment horizontal="left" vertical="center"/>
    </xf>
    <xf numFmtId="0" fontId="31" fillId="8" borderId="30" xfId="0" applyFont="1" applyFill="1" applyBorder="1" applyAlignment="1">
      <alignment horizontal="center" vertical="center"/>
    </xf>
    <xf numFmtId="0" fontId="32" fillId="8" borderId="30" xfId="0" applyFont="1" applyFill="1" applyBorder="1" applyAlignment="1">
      <alignment horizontal="center" vertical="center"/>
    </xf>
    <xf numFmtId="0" fontId="32" fillId="8" borderId="51" xfId="0" applyFont="1" applyFill="1" applyBorder="1" applyAlignment="1">
      <alignment horizontal="left" vertical="center"/>
    </xf>
    <xf numFmtId="0" fontId="32" fillId="8" borderId="48" xfId="0" applyFont="1" applyFill="1" applyBorder="1" applyAlignment="1">
      <alignment horizontal="left" vertical="center"/>
    </xf>
    <xf numFmtId="0" fontId="32" fillId="8" borderId="51" xfId="0" applyFont="1" applyFill="1" applyBorder="1" applyAlignment="1">
      <alignment vertical="center" wrapText="1"/>
    </xf>
    <xf numFmtId="0" fontId="31" fillId="8" borderId="30" xfId="0" applyFont="1" applyFill="1" applyBorder="1" applyAlignment="1">
      <alignment horizontal="left" vertical="center"/>
    </xf>
    <xf numFmtId="0" fontId="32" fillId="8" borderId="48" xfId="0" applyFont="1" applyFill="1" applyBorder="1" applyAlignment="1">
      <alignment vertical="center" wrapText="1"/>
    </xf>
    <xf numFmtId="0" fontId="31" fillId="8" borderId="31" xfId="0" applyFont="1" applyFill="1" applyBorder="1" applyAlignment="1">
      <alignment horizontal="left" vertical="center"/>
    </xf>
    <xf numFmtId="0" fontId="0" fillId="0" borderId="58" xfId="0" applyBorder="1" applyAlignment="1">
      <alignment horizontal="center" vertical="center"/>
    </xf>
    <xf numFmtId="0" fontId="0" fillId="0" borderId="58" xfId="0" applyBorder="1" applyAlignment="1">
      <alignment horizontal="center" vertical="center" wrapText="1"/>
    </xf>
    <xf numFmtId="167" fontId="22" fillId="16" borderId="6" xfId="0" applyNumberFormat="1" applyFont="1" applyFill="1" applyBorder="1" applyAlignment="1">
      <alignment horizontal="center" vertical="center"/>
    </xf>
    <xf numFmtId="0" fontId="22" fillId="16" borderId="6" xfId="0" applyFont="1" applyFill="1" applyBorder="1" applyAlignment="1">
      <alignment horizontal="center" vertical="center"/>
    </xf>
    <xf numFmtId="0" fontId="22" fillId="17" borderId="6" xfId="0" applyFont="1" applyFill="1" applyBorder="1" applyAlignment="1">
      <alignment horizontal="center" vertical="center"/>
    </xf>
    <xf numFmtId="0" fontId="22" fillId="16" borderId="6" xfId="0" applyFont="1" applyFill="1" applyBorder="1" applyAlignment="1">
      <alignment horizontal="center" vertical="center" wrapText="1"/>
    </xf>
    <xf numFmtId="167" fontId="22" fillId="18" borderId="6" xfId="0" applyNumberFormat="1" applyFont="1" applyFill="1" applyBorder="1" applyAlignment="1">
      <alignment horizontal="center" vertical="center"/>
    </xf>
    <xf numFmtId="0" fontId="22" fillId="18" borderId="6" xfId="0" applyFont="1" applyFill="1" applyBorder="1" applyAlignment="1">
      <alignment horizontal="center" vertical="center"/>
    </xf>
    <xf numFmtId="0" fontId="22" fillId="19" borderId="6" xfId="0" applyFont="1" applyFill="1" applyBorder="1" applyAlignment="1">
      <alignment horizontal="center" vertical="center"/>
    </xf>
    <xf numFmtId="0" fontId="22" fillId="18" borderId="6" xfId="0" applyFont="1" applyFill="1" applyBorder="1" applyAlignment="1">
      <alignment horizontal="center" vertical="center" wrapText="1"/>
    </xf>
    <xf numFmtId="168" fontId="22" fillId="18" borderId="6" xfId="0" applyNumberFormat="1" applyFont="1" applyFill="1" applyBorder="1" applyAlignment="1">
      <alignment horizontal="center" vertical="center"/>
    </xf>
    <xf numFmtId="167" fontId="22" fillId="12" borderId="6" xfId="0" applyNumberFormat="1" applyFont="1" applyFill="1" applyBorder="1" applyAlignment="1">
      <alignment horizontal="center" vertical="center"/>
    </xf>
    <xf numFmtId="0" fontId="22" fillId="12" borderId="6" xfId="0" applyFont="1" applyFill="1" applyBorder="1" applyAlignment="1">
      <alignment horizontal="center" vertical="center"/>
    </xf>
    <xf numFmtId="0" fontId="22" fillId="22" borderId="6" xfId="0" applyFont="1" applyFill="1" applyBorder="1" applyAlignment="1">
      <alignment horizontal="center" vertical="center"/>
    </xf>
    <xf numFmtId="0" fontId="22" fillId="12" borderId="6" xfId="0" applyFont="1" applyFill="1" applyBorder="1" applyAlignment="1">
      <alignment horizontal="center" vertical="center" wrapText="1"/>
    </xf>
    <xf numFmtId="0" fontId="22" fillId="0" borderId="20" xfId="0" applyFont="1" applyBorder="1" applyAlignment="1">
      <alignment vertical="center"/>
    </xf>
    <xf numFmtId="167" fontId="22" fillId="18" borderId="6" xfId="1" applyNumberFormat="1" applyFont="1" applyFill="1" applyBorder="1" applyAlignment="1">
      <alignment horizontal="center" vertical="center"/>
    </xf>
    <xf numFmtId="0" fontId="22" fillId="24" borderId="6" xfId="0" applyFont="1" applyFill="1" applyBorder="1" applyAlignment="1">
      <alignment horizontal="center" vertical="center"/>
    </xf>
    <xf numFmtId="0" fontId="22" fillId="18" borderId="6" xfId="0" applyFont="1" applyFill="1" applyBorder="1"/>
    <xf numFmtId="0" fontId="1" fillId="25" borderId="14" xfId="0" applyFont="1" applyFill="1" applyBorder="1" applyAlignment="1" applyProtection="1">
      <alignment vertical="center"/>
      <protection locked="0"/>
    </xf>
    <xf numFmtId="0" fontId="1" fillId="25" borderId="14" xfId="0" applyFont="1" applyFill="1" applyBorder="1" applyAlignment="1" applyProtection="1">
      <alignment horizontal="left" vertical="center"/>
      <protection locked="0"/>
    </xf>
    <xf numFmtId="0" fontId="57" fillId="0" borderId="0" xfId="0" applyFont="1"/>
    <xf numFmtId="0" fontId="58" fillId="0" borderId="6" xfId="0" applyFont="1" applyBorder="1" applyAlignment="1">
      <alignment horizontal="left" vertical="center"/>
    </xf>
    <xf numFmtId="0" fontId="57" fillId="0" borderId="6" xfId="0" applyFont="1" applyBorder="1"/>
    <xf numFmtId="0" fontId="59" fillId="0" borderId="6" xfId="0" applyFont="1" applyBorder="1"/>
    <xf numFmtId="0" fontId="60" fillId="0" borderId="6" xfId="0" applyFont="1" applyBorder="1" applyAlignment="1">
      <alignment horizontal="left" vertical="center"/>
    </xf>
    <xf numFmtId="0" fontId="61" fillId="0" borderId="6" xfId="0" applyFont="1" applyBorder="1"/>
    <xf numFmtId="0" fontId="62" fillId="0" borderId="6" xfId="0" applyFont="1" applyBorder="1"/>
    <xf numFmtId="0" fontId="62" fillId="0" borderId="0" xfId="0" applyFont="1"/>
    <xf numFmtId="0" fontId="7" fillId="0" borderId="6" xfId="0" applyFont="1" applyBorder="1" applyAlignment="1">
      <alignment horizontal="left" vertical="center"/>
    </xf>
    <xf numFmtId="0" fontId="0" fillId="0" borderId="0" xfId="0" applyBorder="1" applyAlignment="1">
      <alignment horizontal="left" vertical="center"/>
    </xf>
    <xf numFmtId="0" fontId="7" fillId="8" borderId="25" xfId="0" applyFont="1" applyFill="1" applyBorder="1" applyAlignment="1">
      <alignment horizontal="left" vertical="center" wrapText="1"/>
    </xf>
    <xf numFmtId="0" fontId="3" fillId="0" borderId="0" xfId="0" applyFont="1" applyFill="1" applyBorder="1" applyAlignment="1" applyProtection="1">
      <alignment horizontal="left" vertical="center"/>
      <protection locked="0"/>
    </xf>
    <xf numFmtId="0" fontId="10" fillId="0" borderId="0" xfId="0" applyFont="1" applyFill="1" applyAlignment="1">
      <alignment horizontal="center" vertical="center"/>
    </xf>
    <xf numFmtId="0" fontId="6" fillId="5" borderId="16" xfId="0" applyFont="1" applyFill="1" applyBorder="1" applyAlignment="1" applyProtection="1">
      <alignment horizontal="center" vertical="center"/>
    </xf>
    <xf numFmtId="0" fontId="6" fillId="5" borderId="17" xfId="0" applyFont="1" applyFill="1" applyBorder="1" applyAlignment="1" applyProtection="1">
      <alignment horizontal="center" vertical="center"/>
    </xf>
    <xf numFmtId="0" fontId="6" fillId="5" borderId="18" xfId="0" applyFont="1" applyFill="1" applyBorder="1" applyAlignment="1" applyProtection="1">
      <alignment horizontal="center" vertical="center"/>
    </xf>
    <xf numFmtId="0" fontId="0" fillId="0" borderId="0" xfId="0" applyAlignment="1">
      <alignment horizontal="left" vertical="center"/>
    </xf>
    <xf numFmtId="0" fontId="0" fillId="0" borderId="19" xfId="0" applyBorder="1" applyAlignment="1">
      <alignment horizontal="left" vertical="center"/>
    </xf>
    <xf numFmtId="0" fontId="4" fillId="0" borderId="0" xfId="0" applyFont="1" applyAlignment="1">
      <alignment horizontal="center" vertical="center"/>
    </xf>
    <xf numFmtId="165" fontId="24" fillId="0" borderId="0" xfId="0" applyNumberFormat="1" applyFont="1" applyBorder="1" applyAlignment="1" applyProtection="1">
      <alignment horizontal="center" vertical="center"/>
      <protection locked="0"/>
    </xf>
    <xf numFmtId="0" fontId="0" fillId="0" borderId="0" xfId="0" applyBorder="1" applyAlignment="1">
      <alignment horizontal="left" vertical="center"/>
    </xf>
    <xf numFmtId="0" fontId="43" fillId="0" borderId="22" xfId="0" applyFont="1" applyBorder="1" applyAlignment="1">
      <alignment horizontal="left" vertical="center"/>
    </xf>
    <xf numFmtId="0" fontId="43" fillId="0" borderId="31" xfId="0" applyFont="1" applyBorder="1" applyAlignment="1">
      <alignment horizontal="left" vertical="center"/>
    </xf>
    <xf numFmtId="0" fontId="49" fillId="0" borderId="0" xfId="0" applyFont="1" applyAlignment="1">
      <alignment horizontal="center" vertical="center"/>
    </xf>
    <xf numFmtId="0" fontId="48" fillId="0" borderId="0" xfId="0" applyFont="1" applyAlignment="1">
      <alignment horizontal="center" vertical="center"/>
    </xf>
    <xf numFmtId="0" fontId="39" fillId="0" borderId="0" xfId="0" applyFont="1" applyAlignment="1">
      <alignment horizontal="center" vertical="top"/>
    </xf>
    <xf numFmtId="167" fontId="0" fillId="0" borderId="42" xfId="0" applyNumberFormat="1" applyBorder="1" applyAlignment="1">
      <alignment horizontal="center" vertical="center"/>
    </xf>
    <xf numFmtId="167" fontId="0" fillId="0" borderId="0" xfId="0" applyNumberFormat="1" applyAlignment="1">
      <alignment horizontal="center" vertical="center"/>
    </xf>
    <xf numFmtId="167" fontId="0" fillId="0" borderId="43" xfId="0" applyNumberFormat="1" applyBorder="1" applyAlignment="1">
      <alignment horizontal="center" vertical="center"/>
    </xf>
    <xf numFmtId="0" fontId="47" fillId="15" borderId="30" xfId="0" applyFont="1" applyFill="1" applyBorder="1" applyAlignment="1">
      <alignment horizontal="center" vertical="center"/>
    </xf>
    <xf numFmtId="0" fontId="47" fillId="15" borderId="22" xfId="0" applyFont="1" applyFill="1" applyBorder="1" applyAlignment="1">
      <alignment horizontal="center" vertical="center"/>
    </xf>
    <xf numFmtId="0" fontId="47" fillId="15" borderId="31" xfId="0" applyFont="1" applyFill="1" applyBorder="1" applyAlignment="1">
      <alignment horizontal="center" vertical="center"/>
    </xf>
    <xf numFmtId="0" fontId="44" fillId="15" borderId="30" xfId="0" applyFont="1" applyFill="1" applyBorder="1" applyAlignment="1">
      <alignment horizontal="center" vertical="center"/>
    </xf>
    <xf numFmtId="0" fontId="44" fillId="15" borderId="22" xfId="0" applyFont="1" applyFill="1" applyBorder="1" applyAlignment="1">
      <alignment horizontal="center" vertical="center"/>
    </xf>
    <xf numFmtId="0" fontId="44" fillId="15" borderId="31" xfId="0" applyFont="1" applyFill="1" applyBorder="1" applyAlignment="1">
      <alignment horizontal="center" vertical="center"/>
    </xf>
    <xf numFmtId="0" fontId="0" fillId="0" borderId="22" xfId="0" applyBorder="1" applyAlignment="1">
      <alignment horizontal="left" vertical="center"/>
    </xf>
    <xf numFmtId="0" fontId="0" fillId="0" borderId="31" xfId="0" applyBorder="1" applyAlignment="1">
      <alignment horizontal="left" vertical="center"/>
    </xf>
    <xf numFmtId="0" fontId="30" fillId="10" borderId="45" xfId="0" applyFont="1" applyFill="1" applyBorder="1" applyAlignment="1">
      <alignment horizontal="center" vertical="center" wrapText="1"/>
    </xf>
    <xf numFmtId="0" fontId="30" fillId="10" borderId="50" xfId="0" applyFont="1" applyFill="1" applyBorder="1" applyAlignment="1">
      <alignment horizontal="center" vertical="center" wrapText="1"/>
    </xf>
    <xf numFmtId="0" fontId="30" fillId="10" borderId="46" xfId="0" applyFont="1" applyFill="1" applyBorder="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12" borderId="32" xfId="0" applyFont="1" applyFill="1" applyBorder="1" applyAlignment="1">
      <alignment horizontal="center" vertical="center" wrapText="1"/>
    </xf>
    <xf numFmtId="0" fontId="35" fillId="12" borderId="33" xfId="0" applyFont="1" applyFill="1" applyBorder="1" applyAlignment="1">
      <alignment horizontal="center" vertical="center" wrapText="1"/>
    </xf>
    <xf numFmtId="0" fontId="35" fillId="12" borderId="34" xfId="0" applyFont="1" applyFill="1" applyBorder="1" applyAlignment="1">
      <alignment horizontal="center" vertical="center" wrapText="1"/>
    </xf>
    <xf numFmtId="0" fontId="35" fillId="13" borderId="32" xfId="0" applyFont="1" applyFill="1" applyBorder="1" applyAlignment="1">
      <alignment horizontal="center" vertical="center" wrapText="1"/>
    </xf>
    <xf numFmtId="0" fontId="35" fillId="13" borderId="33" xfId="0" applyFont="1" applyFill="1" applyBorder="1" applyAlignment="1">
      <alignment horizontal="center" vertical="center" wrapText="1"/>
    </xf>
    <xf numFmtId="0" fontId="35" fillId="13" borderId="34" xfId="0" applyFont="1" applyFill="1" applyBorder="1" applyAlignment="1">
      <alignment horizontal="center" vertical="center" wrapText="1"/>
    </xf>
    <xf numFmtId="0" fontId="30" fillId="10" borderId="47" xfId="0" applyFont="1" applyFill="1" applyBorder="1" applyAlignment="1">
      <alignment horizontal="center" vertical="center" wrapText="1"/>
    </xf>
    <xf numFmtId="0" fontId="30" fillId="10" borderId="51" xfId="0" applyFont="1" applyFill="1" applyBorder="1" applyAlignment="1">
      <alignment horizontal="center" vertical="center" wrapText="1"/>
    </xf>
    <xf numFmtId="0" fontId="30" fillId="10" borderId="48" xfId="0" applyFont="1" applyFill="1" applyBorder="1" applyAlignment="1">
      <alignment horizontal="center" vertical="center" wrapText="1"/>
    </xf>
    <xf numFmtId="0" fontId="35" fillId="0" borderId="39" xfId="0" applyFont="1" applyBorder="1" applyAlignment="1">
      <alignment horizontal="center" vertical="center" wrapText="1"/>
    </xf>
    <xf numFmtId="0" fontId="27" fillId="0" borderId="0" xfId="0" applyFont="1" applyAlignment="1">
      <alignment horizontal="justify" vertical="top" wrapText="1"/>
    </xf>
    <xf numFmtId="0" fontId="0" fillId="0" borderId="0" xfId="0" applyAlignment="1">
      <alignment horizontal="justify" vertical="top" wrapText="1"/>
    </xf>
    <xf numFmtId="0" fontId="7" fillId="11" borderId="21" xfId="0" applyFont="1" applyFill="1" applyBorder="1" applyAlignment="1">
      <alignment horizontal="left" vertical="center" wrapText="1"/>
    </xf>
    <xf numFmtId="0" fontId="7" fillId="11" borderId="22" xfId="0" applyFont="1" applyFill="1" applyBorder="1" applyAlignment="1">
      <alignment horizontal="left" vertical="center" wrapText="1"/>
    </xf>
    <xf numFmtId="0" fontId="7" fillId="11" borderId="23" xfId="0" applyFont="1" applyFill="1" applyBorder="1" applyAlignment="1">
      <alignment horizontal="left" vertical="center" wrapText="1"/>
    </xf>
    <xf numFmtId="0" fontId="7" fillId="0" borderId="26" xfId="0" applyFont="1" applyFill="1" applyBorder="1" applyAlignment="1">
      <alignment horizontal="center" vertical="center" wrapText="1"/>
    </xf>
    <xf numFmtId="0" fontId="7" fillId="6" borderId="27" xfId="0" applyFont="1" applyFill="1" applyBorder="1" applyAlignment="1">
      <alignment horizontal="left" vertical="center" wrapText="1"/>
    </xf>
    <xf numFmtId="0" fontId="7" fillId="6" borderId="28" xfId="0" applyFont="1" applyFill="1" applyBorder="1" applyAlignment="1">
      <alignment horizontal="left" vertical="center" wrapText="1"/>
    </xf>
    <xf numFmtId="0" fontId="7" fillId="6" borderId="29" xfId="0" applyFont="1" applyFill="1" applyBorder="1" applyAlignment="1">
      <alignment horizontal="left" vertical="center" wrapText="1"/>
    </xf>
    <xf numFmtId="0" fontId="17" fillId="0" borderId="0" xfId="0" applyFont="1" applyAlignment="1">
      <alignment horizontal="center"/>
    </xf>
    <xf numFmtId="0" fontId="18" fillId="0" borderId="0" xfId="0" applyFont="1" applyAlignment="1">
      <alignment horizontal="center" vertical="center" wrapText="1"/>
    </xf>
    <xf numFmtId="0" fontId="12" fillId="0" borderId="0" xfId="0" applyFont="1" applyAlignment="1">
      <alignment horizontal="center" vertical="center" wrapText="1"/>
    </xf>
    <xf numFmtId="0" fontId="7" fillId="8" borderId="15" xfId="0" applyFont="1" applyFill="1" applyBorder="1" applyAlignment="1">
      <alignment horizontal="left" vertical="center" wrapText="1"/>
    </xf>
    <xf numFmtId="0" fontId="7" fillId="8" borderId="24" xfId="0" applyFont="1" applyFill="1" applyBorder="1" applyAlignment="1">
      <alignment horizontal="left" vertical="center" wrapText="1"/>
    </xf>
    <xf numFmtId="0" fontId="7" fillId="8" borderId="25" xfId="0" applyFont="1" applyFill="1" applyBorder="1" applyAlignment="1">
      <alignment horizontal="left" vertical="center" wrapText="1"/>
    </xf>
    <xf numFmtId="0" fontId="0" fillId="0" borderId="20" xfId="0" applyBorder="1" applyAlignment="1">
      <alignment horizontal="left" vertical="center"/>
    </xf>
    <xf numFmtId="0" fontId="25" fillId="0" borderId="0" xfId="0" applyFont="1" applyAlignment="1">
      <alignment horizontal="justify" vertical="top" wrapText="1"/>
    </xf>
    <xf numFmtId="0" fontId="0" fillId="0" borderId="0" xfId="0" applyAlignment="1">
      <alignment horizontal="center"/>
    </xf>
    <xf numFmtId="0" fontId="52" fillId="0" borderId="0" xfId="0" applyFont="1" applyAlignment="1">
      <alignment horizontal="left" vertical="center"/>
    </xf>
    <xf numFmtId="0" fontId="53" fillId="0" borderId="0" xfId="0" applyFont="1" applyAlignment="1">
      <alignment horizontal="left" vertical="center"/>
    </xf>
    <xf numFmtId="0" fontId="38" fillId="0" borderId="0" xfId="0" applyFont="1" applyAlignment="1">
      <alignment horizontal="justify" vertical="top" wrapText="1"/>
    </xf>
    <xf numFmtId="0" fontId="55" fillId="0" borderId="0" xfId="0" applyFont="1" applyAlignment="1">
      <alignment horizontal="justify" vertical="top" wrapText="1"/>
    </xf>
    <xf numFmtId="0" fontId="29" fillId="0" borderId="0" xfId="0" applyFont="1" applyAlignment="1">
      <alignment horizontal="center" vertical="center"/>
    </xf>
    <xf numFmtId="0" fontId="8" fillId="0" borderId="0" xfId="0" applyFont="1" applyAlignment="1">
      <alignment horizontal="center" vertical="center" wrapText="1"/>
    </xf>
    <xf numFmtId="0" fontId="26" fillId="9" borderId="30" xfId="0" applyFont="1" applyFill="1" applyBorder="1" applyAlignment="1">
      <alignment horizontal="center" vertical="center" wrapText="1"/>
    </xf>
    <xf numFmtId="0" fontId="26" fillId="9" borderId="22" xfId="0" applyFont="1" applyFill="1" applyBorder="1" applyAlignment="1">
      <alignment horizontal="center" vertical="center" wrapText="1"/>
    </xf>
    <xf numFmtId="0" fontId="26" fillId="9" borderId="31" xfId="0" applyFont="1" applyFill="1" applyBorder="1" applyAlignment="1">
      <alignment horizontal="center" vertical="center" wrapText="1"/>
    </xf>
    <xf numFmtId="0" fontId="30" fillId="0" borderId="0" xfId="0" applyFont="1" applyAlignment="1">
      <alignment horizontal="left" vertical="center"/>
    </xf>
    <xf numFmtId="0" fontId="11" fillId="0" borderId="0" xfId="0" applyFont="1" applyAlignment="1">
      <alignment horizontal="left" vertical="center" wrapText="1"/>
    </xf>
    <xf numFmtId="0" fontId="25" fillId="0" borderId="42" xfId="0" applyFont="1" applyBorder="1" applyAlignment="1">
      <alignment horizontal="left" vertical="center" wrapText="1"/>
    </xf>
    <xf numFmtId="0" fontId="32" fillId="0" borderId="0" xfId="0" applyFont="1" applyAlignment="1">
      <alignment horizontal="justify" vertical="top" wrapText="1"/>
    </xf>
    <xf numFmtId="0" fontId="64" fillId="0" borderId="0" xfId="0" applyFont="1" applyAlignment="1">
      <alignment horizontal="left" vertical="center"/>
    </xf>
    <xf numFmtId="0" fontId="11" fillId="0" borderId="11" xfId="0" applyFont="1" applyBorder="1" applyAlignment="1">
      <alignment horizontal="left"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21" fillId="0" borderId="0" xfId="0" applyFont="1" applyAlignment="1">
      <alignment horizontal="center" vertical="center" wrapText="1"/>
    </xf>
    <xf numFmtId="0" fontId="20" fillId="7" borderId="32" xfId="0" applyFont="1" applyFill="1" applyBorder="1" applyAlignment="1">
      <alignment horizontal="center" vertical="center" wrapText="1"/>
    </xf>
    <xf numFmtId="0" fontId="20" fillId="7" borderId="33" xfId="0" applyFont="1" applyFill="1" applyBorder="1" applyAlignment="1">
      <alignment horizontal="center" vertical="center" wrapText="1"/>
    </xf>
    <xf numFmtId="0" fontId="20" fillId="7" borderId="34" xfId="0" applyFont="1" applyFill="1" applyBorder="1" applyAlignment="1">
      <alignment horizontal="center" vertical="center" wrapText="1"/>
    </xf>
    <xf numFmtId="0" fontId="16" fillId="3" borderId="35" xfId="0" applyFont="1" applyFill="1" applyBorder="1" applyAlignment="1">
      <alignment horizontal="left" vertical="center" wrapText="1"/>
    </xf>
    <xf numFmtId="0" fontId="16" fillId="3" borderId="36" xfId="0" applyFont="1" applyFill="1" applyBorder="1" applyAlignment="1">
      <alignment horizontal="left" vertical="center" wrapText="1"/>
    </xf>
    <xf numFmtId="0" fontId="16" fillId="3" borderId="37" xfId="0" applyFont="1" applyFill="1" applyBorder="1" applyAlignment="1">
      <alignment horizontal="left" vertical="center" wrapText="1"/>
    </xf>
    <xf numFmtId="0" fontId="11" fillId="0" borderId="41" xfId="0" applyFont="1" applyBorder="1" applyAlignment="1">
      <alignment horizontal="left" vertical="center"/>
    </xf>
    <xf numFmtId="0" fontId="16" fillId="3" borderId="38" xfId="0" applyFont="1" applyFill="1" applyBorder="1" applyAlignment="1">
      <alignment horizontal="left" vertical="center" wrapText="1"/>
    </xf>
    <xf numFmtId="0" fontId="16" fillId="3" borderId="39" xfId="0" applyFont="1" applyFill="1" applyBorder="1" applyAlignment="1">
      <alignment horizontal="left" vertical="center" wrapText="1"/>
    </xf>
    <xf numFmtId="0" fontId="16" fillId="3" borderId="40" xfId="0" applyFont="1" applyFill="1" applyBorder="1" applyAlignment="1">
      <alignment horizontal="left" vertical="center" wrapText="1"/>
    </xf>
    <xf numFmtId="0" fontId="19" fillId="10" borderId="32" xfId="0" applyFont="1" applyFill="1" applyBorder="1" applyAlignment="1">
      <alignment horizontal="center" vertical="center" wrapText="1"/>
    </xf>
    <xf numFmtId="0" fontId="19" fillId="10" borderId="33" xfId="0" applyFont="1" applyFill="1" applyBorder="1" applyAlignment="1">
      <alignment horizontal="center" vertical="center" wrapText="1"/>
    </xf>
    <xf numFmtId="0" fontId="19" fillId="10" borderId="34" xfId="0" applyFont="1" applyFill="1" applyBorder="1" applyAlignment="1">
      <alignment horizontal="center" vertical="center" wrapText="1"/>
    </xf>
  </cellXfs>
  <cellStyles count="2">
    <cellStyle name="Bad" xfId="1" builtinId="27"/>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6600"/>
      <color rgb="FFCC9900"/>
      <color rgb="FF800080"/>
      <color rgb="FF00FF00"/>
      <color rgb="FF99FF33"/>
      <color rgb="FF33CC33"/>
      <color rgb="FFFFFF66"/>
      <color rgb="FFFFE701"/>
      <color rgb="FFFFF201"/>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7"/>
  <sheetViews>
    <sheetView zoomScaleNormal="100" workbookViewId="0">
      <selection activeCell="N17" sqref="N17"/>
    </sheetView>
  </sheetViews>
  <sheetFormatPr defaultRowHeight="12.75" x14ac:dyDescent="0.2"/>
  <cols>
    <col min="1" max="1" width="1.7109375" customWidth="1"/>
    <col min="2" max="2" width="14.140625" customWidth="1"/>
    <col min="3" max="3" width="27.28515625" customWidth="1"/>
    <col min="5" max="5" width="9.85546875" customWidth="1"/>
    <col min="6" max="6" width="9.5703125" customWidth="1"/>
    <col min="7" max="7" width="9.7109375" customWidth="1"/>
    <col min="8" max="8" width="10.140625" customWidth="1"/>
    <col min="10" max="10" width="1.7109375" customWidth="1"/>
  </cols>
  <sheetData>
    <row r="1" spans="1:14" ht="35.25" x14ac:dyDescent="0.2">
      <c r="A1" s="142" t="s">
        <v>3</v>
      </c>
      <c r="B1" s="142"/>
      <c r="C1" s="142"/>
      <c r="D1" s="142"/>
      <c r="E1" s="142"/>
      <c r="F1" s="142"/>
      <c r="G1" s="142"/>
      <c r="H1" s="142"/>
      <c r="I1" s="142"/>
    </row>
    <row r="2" spans="1:14" ht="30.75" customHeight="1" x14ac:dyDescent="0.2">
      <c r="A2" s="148" t="s">
        <v>433</v>
      </c>
      <c r="B2" s="148"/>
      <c r="C2" s="148"/>
      <c r="D2" s="148"/>
      <c r="E2" s="148"/>
      <c r="F2" s="148"/>
      <c r="G2" s="148"/>
      <c r="H2" s="148"/>
      <c r="I2" s="148"/>
    </row>
    <row r="3" spans="1:14" ht="30.75" customHeight="1" thickBot="1" x14ac:dyDescent="0.25">
      <c r="A3" s="149">
        <v>44766</v>
      </c>
      <c r="B3" s="149"/>
      <c r="C3" s="149"/>
      <c r="D3" s="149"/>
      <c r="E3" s="149"/>
      <c r="F3" s="149"/>
      <c r="G3" s="149"/>
      <c r="H3" s="149"/>
      <c r="I3" s="149"/>
    </row>
    <row r="4" spans="1:14" ht="25.5" customHeight="1" thickTop="1" thickBot="1" x14ac:dyDescent="0.25">
      <c r="A4" s="146"/>
      <c r="B4" s="147"/>
      <c r="C4" s="143" t="s">
        <v>21</v>
      </c>
      <c r="D4" s="144"/>
      <c r="E4" s="144"/>
      <c r="F4" s="144"/>
      <c r="G4" s="145"/>
      <c r="H4" s="44"/>
      <c r="I4" s="21"/>
      <c r="K4" s="26"/>
      <c r="L4" s="26"/>
    </row>
    <row r="5" spans="1:14" ht="16.5" customHeight="1" thickTop="1" thickBot="1" x14ac:dyDescent="0.3">
      <c r="A5" s="146"/>
      <c r="B5" s="147"/>
      <c r="C5" s="18" t="s">
        <v>6</v>
      </c>
      <c r="D5" s="19" t="s">
        <v>0</v>
      </c>
      <c r="E5" s="19" t="s">
        <v>1</v>
      </c>
      <c r="F5" s="19" t="s">
        <v>2</v>
      </c>
      <c r="G5" s="20" t="s">
        <v>5</v>
      </c>
      <c r="H5" s="44"/>
      <c r="I5" s="150"/>
      <c r="K5" s="26"/>
      <c r="M5" s="26"/>
    </row>
    <row r="6" spans="1:14" ht="16.5" customHeight="1" thickTop="1" thickBot="1" x14ac:dyDescent="0.25">
      <c r="A6" s="146"/>
      <c r="B6" s="147"/>
      <c r="C6" s="128" t="s">
        <v>274</v>
      </c>
      <c r="D6" s="3">
        <v>18</v>
      </c>
      <c r="E6" s="4">
        <v>3</v>
      </c>
      <c r="F6" s="5">
        <f>IF(E6+D6=0,0,D6/(D6+E6))</f>
        <v>0.8571428571428571</v>
      </c>
      <c r="G6" s="6">
        <f>ABS((D6-D6+E6-E6)/2)</f>
        <v>0</v>
      </c>
      <c r="H6" s="44"/>
      <c r="I6" s="150"/>
      <c r="K6" s="26"/>
      <c r="N6" s="26"/>
    </row>
    <row r="7" spans="1:14" ht="16.5" customHeight="1" thickBot="1" x14ac:dyDescent="0.25">
      <c r="A7" s="146"/>
      <c r="B7" s="147"/>
      <c r="C7" s="12" t="s">
        <v>275</v>
      </c>
      <c r="D7" s="8">
        <v>14</v>
      </c>
      <c r="E7" s="9">
        <v>7</v>
      </c>
      <c r="F7" s="10">
        <f>IF(E7+D7=0,0,D7/(D7+E7))</f>
        <v>0.66666666666666663</v>
      </c>
      <c r="G7" s="11">
        <f>ABS((D6-D7+E7-E6)/2)</f>
        <v>4</v>
      </c>
      <c r="H7" s="44"/>
      <c r="I7" s="150"/>
      <c r="K7" s="26"/>
      <c r="M7" s="26"/>
    </row>
    <row r="8" spans="1:14" ht="16.5" customHeight="1" thickBot="1" x14ac:dyDescent="0.25">
      <c r="A8" s="146"/>
      <c r="B8" s="147"/>
      <c r="C8" s="12" t="s">
        <v>35</v>
      </c>
      <c r="D8" s="8">
        <v>11</v>
      </c>
      <c r="E8" s="9">
        <v>10</v>
      </c>
      <c r="F8" s="10">
        <f>IF(E8+D8=0,0,D8/(D8+E8))</f>
        <v>0.52380952380952384</v>
      </c>
      <c r="G8" s="11">
        <f>ABS((D6-D8+E8-E6)/2)</f>
        <v>7</v>
      </c>
      <c r="H8" s="44"/>
      <c r="I8" s="150"/>
      <c r="K8" s="26"/>
      <c r="M8" s="26" t="s">
        <v>31</v>
      </c>
      <c r="N8" s="26"/>
    </row>
    <row r="9" spans="1:14" ht="16.5" customHeight="1" thickBot="1" x14ac:dyDescent="0.25">
      <c r="A9" s="146"/>
      <c r="B9" s="147"/>
      <c r="C9" s="43" t="s">
        <v>33</v>
      </c>
      <c r="D9" s="40">
        <v>9</v>
      </c>
      <c r="E9" s="41">
        <v>12</v>
      </c>
      <c r="F9" s="42">
        <f>IF(D9+E9=0,0,D9/(D9+E9))</f>
        <v>0.42857142857142855</v>
      </c>
      <c r="G9" s="24">
        <f>ABS((D6-D9+E9-E6)/2)</f>
        <v>9</v>
      </c>
      <c r="H9" s="44"/>
      <c r="I9" s="150"/>
    </row>
    <row r="10" spans="1:14" ht="16.5" customHeight="1" thickBot="1" x14ac:dyDescent="0.25">
      <c r="A10" s="146"/>
      <c r="B10" s="147"/>
      <c r="C10" s="43" t="s">
        <v>30</v>
      </c>
      <c r="D10" s="40">
        <v>4</v>
      </c>
      <c r="E10" s="41">
        <v>17</v>
      </c>
      <c r="F10" s="42">
        <f>IF(D10+E10=0,0,D10/(D10+E10))</f>
        <v>0.19047619047619047</v>
      </c>
      <c r="G10" s="24">
        <f>ABS((D6-D10+E10-E6)/2)</f>
        <v>14</v>
      </c>
      <c r="H10" s="44"/>
      <c r="I10" s="150"/>
    </row>
    <row r="11" spans="1:14" ht="16.5" customHeight="1" thickTop="1" thickBot="1" x14ac:dyDescent="0.3">
      <c r="A11" s="146"/>
      <c r="B11" s="147"/>
      <c r="C11" s="18" t="s">
        <v>7</v>
      </c>
      <c r="D11" s="19" t="s">
        <v>0</v>
      </c>
      <c r="E11" s="19" t="s">
        <v>1</v>
      </c>
      <c r="F11" s="19" t="s">
        <v>2</v>
      </c>
      <c r="G11" s="20" t="s">
        <v>5</v>
      </c>
      <c r="H11" s="44"/>
      <c r="I11" s="150"/>
    </row>
    <row r="12" spans="1:14" ht="16.5" customHeight="1" thickTop="1" thickBot="1" x14ac:dyDescent="0.25">
      <c r="A12" s="146"/>
      <c r="B12" s="147"/>
      <c r="C12" s="129" t="s">
        <v>26</v>
      </c>
      <c r="D12" s="4">
        <v>17</v>
      </c>
      <c r="E12" s="4">
        <v>4</v>
      </c>
      <c r="F12" s="5">
        <f>IF(D12+E12=0,0,D12/(D12+E12))</f>
        <v>0.80952380952380953</v>
      </c>
      <c r="G12" s="6">
        <f>ABS((D12-D12+E12-E12)/2)</f>
        <v>0</v>
      </c>
      <c r="H12" s="44"/>
      <c r="I12" s="150"/>
    </row>
    <row r="13" spans="1:14" ht="16.5" customHeight="1" thickBot="1" x14ac:dyDescent="0.25">
      <c r="A13" s="146"/>
      <c r="B13" s="147"/>
      <c r="C13" s="12" t="s">
        <v>276</v>
      </c>
      <c r="D13" s="8">
        <v>12</v>
      </c>
      <c r="E13" s="9">
        <v>8</v>
      </c>
      <c r="F13" s="10">
        <f>IF(D13+E13=0,0,D13/(D13+E13))</f>
        <v>0.6</v>
      </c>
      <c r="G13" s="24">
        <f>ABS((D12-D13+E13-E12)/2)</f>
        <v>4.5</v>
      </c>
      <c r="H13" s="124" t="s">
        <v>418</v>
      </c>
      <c r="I13" s="150"/>
    </row>
    <row r="14" spans="1:14" ht="16.5" customHeight="1" thickBot="1" x14ac:dyDescent="0.25">
      <c r="A14" s="146"/>
      <c r="B14" s="147"/>
      <c r="C14" s="7" t="s">
        <v>34</v>
      </c>
      <c r="D14" s="8">
        <v>9</v>
      </c>
      <c r="E14" s="9">
        <v>11</v>
      </c>
      <c r="F14" s="10">
        <f>IF(D14+E14=0,0,D14/(D14+E14))</f>
        <v>0.45</v>
      </c>
      <c r="G14" s="11">
        <f>ABS((D12-D14+E14-E12)/2)</f>
        <v>7.5</v>
      </c>
      <c r="H14" s="124" t="s">
        <v>418</v>
      </c>
      <c r="I14" s="150"/>
    </row>
    <row r="15" spans="1:14" ht="16.5" customHeight="1" thickBot="1" x14ac:dyDescent="0.25">
      <c r="A15" s="146"/>
      <c r="B15" s="147"/>
      <c r="C15" s="39" t="s">
        <v>20</v>
      </c>
      <c r="D15" s="41">
        <v>5</v>
      </c>
      <c r="E15" s="41">
        <v>16</v>
      </c>
      <c r="F15" s="42">
        <f>IF(D15+E15=0,0,D15/(D15+E15))</f>
        <v>0.23809523809523808</v>
      </c>
      <c r="G15" s="11">
        <f>ABS((D12-D15+E15-E12)/2)</f>
        <v>12</v>
      </c>
      <c r="I15" s="150"/>
    </row>
    <row r="16" spans="1:14" ht="16.5" customHeight="1" thickBot="1" x14ac:dyDescent="0.25">
      <c r="A16" s="146"/>
      <c r="B16" s="147"/>
      <c r="C16" s="23" t="s">
        <v>25</v>
      </c>
      <c r="D16" s="13">
        <v>3</v>
      </c>
      <c r="E16" s="13">
        <v>18</v>
      </c>
      <c r="F16" s="14">
        <f>IF(D16+E16=0,0,D16/(D16+E16))</f>
        <v>0.14285714285714285</v>
      </c>
      <c r="G16" s="15">
        <f>ABS((D12-D16+E16-E12)/2)</f>
        <v>14</v>
      </c>
      <c r="H16" s="44"/>
      <c r="I16" s="21"/>
    </row>
    <row r="17" spans="1:9" ht="35.25" customHeight="1" thickTop="1" x14ac:dyDescent="0.2">
      <c r="A17" s="21"/>
      <c r="B17" s="141" t="s">
        <v>4</v>
      </c>
      <c r="C17" s="141"/>
      <c r="D17" s="141"/>
      <c r="E17" s="141"/>
      <c r="F17" s="141"/>
      <c r="G17" s="141"/>
      <c r="H17" s="141"/>
      <c r="I17" s="141"/>
    </row>
  </sheetData>
  <sortState xmlns:xlrd2="http://schemas.microsoft.com/office/spreadsheetml/2017/richdata2" ref="C6:E10">
    <sortCondition descending="1" ref="D6:D10"/>
    <sortCondition ref="E6:E10"/>
    <sortCondition ref="C6:C10"/>
  </sortState>
  <mergeCells count="7">
    <mergeCell ref="B17:I17"/>
    <mergeCell ref="A1:I1"/>
    <mergeCell ref="C4:G4"/>
    <mergeCell ref="A4:B16"/>
    <mergeCell ref="A2:I2"/>
    <mergeCell ref="A3:I3"/>
    <mergeCell ref="I5:I15"/>
  </mergeCells>
  <phoneticPr fontId="0" type="noConversion"/>
  <pageMargins left="1.2" right="0.75" top="0.2" bottom="0.3" header="0.5" footer="0.5"/>
  <pageSetup scale="83" orientation="portrait" horizontalDpi="1200" verticalDpi="1200" r:id="rId1"/>
  <headerFooter alignWithMargins="0"/>
  <webPublishItems count="61">
    <webPublishItem id="19108" divId="standings_19108" sourceType="sheet" destinationFile="C:\DrBob\SB\Teams\Union\2010\60\standings.html"/>
    <webPublishItem id="1300" divId="season_1300" sourceType="printArea" destinationFile="C:\DrBob\Teams\Union\2022\60\standings.html"/>
    <webPublishItem id="18739" divId="season_18739" sourceType="range" sourceRef="A1:I16" destinationFile="C:\DrBob\SB\Teams\Union\2013\60\standings.html"/>
    <webPublishItem id="1433" divId="standings_1433" sourceType="range" sourceRef="A1:I17" destinationFile="C:\DrBob\SB\Teams\Union\2011\60\Pagestandings.html"/>
    <webPublishItem id="24757" divId="standings_24757" sourceType="range" sourceRef="A1:I17" destinationFile="C:\DrBob\SB\Teams\Union\2011\60\Page.html"/>
    <webPublishItem id="30631" divId="standings_30631" sourceType="range" sourceRef="A1:I17" destinationFile="C:\DrBob\SB\Teams\Union\2011\60\Page.html"/>
    <webPublishItem id="9036" divId="standings_9036" sourceType="range" sourceRef="A1:I17" destinationFile="C:\DrBob\SB\Teams\Union\2011\60\Pagestandings.html"/>
    <webPublishItem id="22049" divId="standings_22049" sourceType="range" sourceRef="A1:I17" destinationFile="C:\DrBob\SB\Teams\Union\2011\60\Pagestandings.html"/>
    <webPublishItem id="22201" divId="standings_22201" sourceType="range" sourceRef="A1:I17" destinationFile="C:\DrBob\SB\Teams\Union\2011\60\Page.html"/>
    <webPublishItem id="5086" divId="standings_5086" sourceType="range" sourceRef="A1:I17" destinationFile="C:\DrBob\SB\Teams\Union\2011\60\Page.html"/>
    <webPublishItem id="22404" divId="standings_22404" sourceType="range" sourceRef="A1:I17" destinationFile="C:\DrBob\SB\Teams\Union\2011\60\Page.html"/>
    <webPublishItem id="14027" divId="standings_14027" sourceType="range" sourceRef="A1:I17" destinationFile="C:\DrBob\SB\Teams\Union\2011\60\Page.html"/>
    <webPublishItem id="18263" divId="season_18263" sourceType="range" sourceRef="A1:I17" destinationFile="C:\DrBob\SB\Teams\Union\2011\60\standings1.html"/>
    <webPublishItem id="13971" divId="standings_13971" sourceType="range" sourceRef="A1:I17" destinationFile="C:\DrBob\SB\Teams\Union\2012\60\standings.html"/>
    <webPublishItem id="10355" divId="season_10355" sourceType="range" sourceRef="A1:I17" destinationFile="C:\DrBob\SB\Teams\Union\2013\60\standings.html"/>
    <webPublishItem id="24980" divId="season_24980" sourceType="range" sourceRef="A1:I17" destinationFile="C:\DrBob\SB\Teams\Union\2013\60\standings.html"/>
    <webPublishItem id="19403" divId="season_19403" sourceType="range" sourceRef="A1:I17" destinationFile="C:\DrBob\SB\Teams\Union\2013\60\standings.html"/>
    <webPublishItem id="31480" divId="season_31480" sourceType="range" sourceRef="A1:I17" destinationFile="C:\DrBob\SB\Teams\Union\2013\60\standings.html"/>
    <webPublishItem id="23836" divId="season_23836" sourceType="range" sourceRef="A1:I17" destinationFile="C:\DrBob\SB\Teams\Union\2013\60\standings.html"/>
    <webPublishItem id="13618" divId="season_13618" sourceType="range" sourceRef="A1:I17" destinationFile="C:\DrBob\SB\Teams\Union\2013\60\standings.html"/>
    <webPublishItem id="20281" divId="season_20281" sourceType="range" sourceRef="A1:I17" destinationFile="C:\DrBob\SB\Teams\Union\2013\60\standings.html"/>
    <webPublishItem id="11358" divId="season_11358" sourceType="range" sourceRef="A1:I17" destinationFile="C:\DrBob\SB\Teams\Union\2013\60\standings.html"/>
    <webPublishItem id="23325" divId="season_23325" sourceType="range" sourceRef="A1:I17" destinationFile="C:\DrBob\SB\Teams\Union\2013\60\standings.html"/>
    <webPublishItem id="29366" divId="season_29366" sourceType="range" sourceRef="A1:I17" destinationFile="C:\DrBob\SB\Teams\Union\2013\60\standings.html"/>
    <webPublishItem id="24722" divId="season_24722" sourceType="range" sourceRef="A1:I17" destinationFile="C:\DrBob\SB\Teams\Union\2013\60\standings.html"/>
    <webPublishItem id="26818" divId="season_26818" sourceType="range" sourceRef="A1:I17" destinationFile="C:\DrBob\SB\Teams\Union\2014\60\standings.html"/>
    <webPublishItem id="28979" divId="season_28979" sourceType="range" sourceRef="A1:I17" destinationFile="C:\DrBob\SB\Teams\Union\2014\60\standings.html"/>
    <webPublishItem id="14581" divId="season_14581" sourceType="range" sourceRef="A1:I17" destinationFile="C:\DrBob\SB\Teams\Union\2014\60\standings.html"/>
    <webPublishItem id="13817" divId="season_13817" sourceType="range" sourceRef="A1:I17" destinationFile="C:\DrBob\SB\Teams\Union\2014\60\standings.html"/>
    <webPublishItem id="22991" divId="season_22991" sourceType="range" sourceRef="A1:I17" destinationFile="C:\DrBob\SB\Teams\Union\2014\60\standings.html"/>
    <webPublishItem id="3125" divId="season_3125" sourceType="range" sourceRef="A1:I17" destinationFile="C:\DrBob\SB\Teams\Union\2014\60\standings.html"/>
    <webPublishItem id="15738" divId="season_15738" sourceType="range" sourceRef="A1:I17" destinationFile="C:\DrBob\SB\Teams\Union\2014\60\standings.html"/>
    <webPublishItem id="28628" divId="season_28628" sourceType="range" sourceRef="A1:I17" destinationFile="C:\DrBob\SB\Teams\Union\2014\60\standings.html"/>
    <webPublishItem id="3048" divId="season_3048" sourceType="range" sourceRef="A1:I17" destinationFile="C:\DrBob\SB\Teams\Union\2014\60\standings.html"/>
    <webPublishItem id="111" divId="season_111" sourceType="range" sourceRef="A1:I17" destinationFile="C:\DrBob\SB\Teams\Union\2014\60\standings.html"/>
    <webPublishItem id="31964" divId="season_31964" sourceType="range" sourceRef="A1:I17" destinationFile="C:\DrBob\SB\Teams\Union\2014\60\standings.html"/>
    <webPublishItem id="32585" divId="season_32585" sourceType="range" sourceRef="A1:I17" destinationFile="C:\DrBob\SB\Teams\Union\2014\60\standings.html"/>
    <webPublishItem id="17509" divId="season_17509" sourceType="range" sourceRef="A1:I17" destinationFile="C:\DrBob\Teams\Union\2015\60\standings.html"/>
    <webPublishItem id="11583" divId="season_11583" sourceType="range" sourceRef="A1:I17" destinationFile="C:\DrBob\Teams\Union\2015\60\standings.html"/>
    <webPublishItem id="28213" divId="season_28213" sourceType="range" sourceRef="A1:I17" destinationFile="C:\DrBob\Teams\Union\2015\60\standings.html"/>
    <webPublishItem id="17562" divId="standings_17562" sourceType="range" sourceRef="A1:I17" destinationFile="C:\DrBob\SB\Teams\Union\2011\60\Page.html"/>
    <webPublishItem id="20396" divId="standings_20396" sourceType="range" sourceRef="A1:I17" destinationFile="C:\DrBob\SB\Teams\Union\2011\60\Page.htm"/>
    <webPublishItem id="4488" divId="standings_4488" sourceType="range" sourceRef="A1:I17" destinationFile="C:\DrBob\SB\Teams\Union\2011\60\Page.html"/>
    <webPublishItem id="15519" divId="standings_15519" sourceType="range" sourceRef="A1:I17" destinationFile="C:\DrBob\SB\Teams\Union\2011\60\Pagestandings.html"/>
    <webPublishItem id="13095" divId="season_13095" sourceType="range" sourceRef="A1:I17" destinationFile="C:\DrBob\SB\Teams\Union\2013\60\standings.html"/>
    <webPublishItem id="12995" divId="season_12995" sourceType="range" sourceRef="A1:I17" destinationFile="C:\DrBob\Teams\Union\2015\60\standings.html"/>
    <webPublishItem id="23788" divId="season_23788" sourceType="range" sourceRef="A1:I17" destinationFile="C:\DrBob\Teams\Union\2015\60\standings.html"/>
    <webPublishItem id="32370" divId="season_32370" sourceType="range" sourceRef="A1:I17" destinationFile="C:\DrBob\Teams\Union\2015\60\standings.html"/>
    <webPublishItem id="27914" divId="season_27914" sourceType="range" sourceRef="A1:I17" destinationFile="C:\DrBob\Teams\Union\2016\60\standings.html"/>
    <webPublishItem id="6006" divId="season_6006" sourceType="range" sourceRef="A1:I17" destinationFile="C:\DrBob\Teams\Union\2016\60\standings.html"/>
    <webPublishItem id="26045" divId="season_26045" sourceType="range" sourceRef="A1:I17" destinationFile="C:\DrBob\Teams\Union\2016\60\standings.html"/>
    <webPublishItem id="9106" divId="season_9106" sourceType="range" sourceRef="A1:I17" destinationFile="C:\DrBob\Teams\Union\2016\60\standings.html"/>
    <webPublishItem id="9821" divId="season_9821" sourceType="range" sourceRef="A1:I17" destinationFile="C:\DrBob\Teams\Union\2016\60\standings.html"/>
    <webPublishItem id="6205" divId="season_6205" sourceType="range" sourceRef="A1:I17" destinationFile="C:\DrBob\Teams\Union\2016\60\standings.html"/>
    <webPublishItem id="8935" divId="season_8935" sourceType="range" sourceRef="A1:I17" destinationFile="C:\DrBob\Teams\Union\2016\60\standings.html"/>
    <webPublishItem id="8108" divId="season_8108" sourceType="range" sourceRef="A1:I17" destinationFile="C:\DrBob\Teams\Union\2016\60\standings.html"/>
    <webPublishItem id="16488" divId="season_16488" sourceType="range" sourceRef="A1:I17" destinationFile="C:\DrBob\Teams\Union\2016\60\standings.html"/>
    <webPublishItem id="9116" divId="season_9116" sourceType="range" sourceRef="A1:I17" destinationFile="C:\DrBob\Teams\Union\2016\60\standings.html"/>
    <webPublishItem id="19363" divId="season_19363" sourceType="range" sourceRef="A1:I17" destinationFile="C:\DrBob\Teams\Union\2016\60\standings.html"/>
    <webPublishItem id="24045" divId="season_24045" sourceType="range" sourceRef="A1:I17" destinationFile="C:\DrBob\Teams\Union\2016\60\standings.html"/>
    <webPublishItem id="28233" divId="season_28233" sourceType="range" sourceRef="A1:I17" destinationFile="C:\DrBob\Teams\Union\2016\60\standings.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C5822-E99C-4D62-9D15-CBAAB8C8D46F}">
  <dimension ref="A1:I41"/>
  <sheetViews>
    <sheetView topLeftCell="A22" workbookViewId="0">
      <selection sqref="A1:I41"/>
    </sheetView>
  </sheetViews>
  <sheetFormatPr defaultRowHeight="12.75" x14ac:dyDescent="0.2"/>
  <cols>
    <col min="1" max="1" width="1.42578125" customWidth="1"/>
    <col min="2" max="2" width="10.42578125" customWidth="1"/>
    <col min="3" max="3" width="10.28515625" customWidth="1"/>
    <col min="4" max="6" width="10.42578125" customWidth="1"/>
    <col min="7" max="7" width="9.85546875" customWidth="1"/>
    <col min="8" max="8" width="12.28515625" customWidth="1"/>
    <col min="9" max="9" width="1.42578125" customWidth="1"/>
  </cols>
  <sheetData>
    <row r="1" spans="1:8" ht="22.5" customHeight="1" x14ac:dyDescent="0.2">
      <c r="A1" s="146"/>
      <c r="B1" s="153" t="s">
        <v>326</v>
      </c>
      <c r="C1" s="154"/>
      <c r="D1" s="154"/>
      <c r="E1" s="154"/>
      <c r="F1" s="154"/>
      <c r="G1" s="154"/>
      <c r="H1" s="154"/>
    </row>
    <row r="2" spans="1:8" ht="26.25" customHeight="1" thickBot="1" x14ac:dyDescent="0.25">
      <c r="A2" s="146"/>
      <c r="B2" s="155" t="s">
        <v>47</v>
      </c>
      <c r="C2" s="155"/>
      <c r="D2" s="155"/>
      <c r="E2" s="155"/>
      <c r="F2" s="155"/>
      <c r="G2" s="155"/>
      <c r="H2" s="155"/>
    </row>
    <row r="3" spans="1:8" ht="13.5" thickBot="1" x14ac:dyDescent="0.25">
      <c r="A3" s="146"/>
      <c r="B3" s="90">
        <v>13</v>
      </c>
      <c r="C3" s="151" t="s">
        <v>277</v>
      </c>
      <c r="D3" s="151"/>
      <c r="E3" s="151"/>
      <c r="F3" s="90">
        <v>18</v>
      </c>
      <c r="G3" s="151" t="s">
        <v>278</v>
      </c>
      <c r="H3" s="166"/>
    </row>
    <row r="4" spans="1:8" ht="13.5" thickBot="1" x14ac:dyDescent="0.25">
      <c r="A4" s="146"/>
      <c r="B4" s="90">
        <v>14</v>
      </c>
      <c r="C4" s="151" t="s">
        <v>49</v>
      </c>
      <c r="D4" s="165"/>
      <c r="E4" s="165"/>
      <c r="F4" s="90">
        <v>19</v>
      </c>
      <c r="G4" s="151" t="s">
        <v>50</v>
      </c>
      <c r="H4" s="166"/>
    </row>
    <row r="5" spans="1:8" ht="13.5" thickBot="1" x14ac:dyDescent="0.25">
      <c r="A5" s="146"/>
      <c r="B5" s="90">
        <v>15</v>
      </c>
      <c r="C5" s="151" t="s">
        <v>53</v>
      </c>
      <c r="D5" s="165"/>
      <c r="E5" s="165"/>
      <c r="F5" s="90">
        <v>20</v>
      </c>
      <c r="G5" s="151" t="s">
        <v>52</v>
      </c>
      <c r="H5" s="166"/>
    </row>
    <row r="6" spans="1:8" ht="13.5" thickBot="1" x14ac:dyDescent="0.25">
      <c r="A6" s="146"/>
      <c r="B6" s="90">
        <v>16</v>
      </c>
      <c r="C6" s="151" t="s">
        <v>279</v>
      </c>
      <c r="D6" s="165"/>
      <c r="E6" s="165"/>
      <c r="F6" s="90">
        <v>21</v>
      </c>
      <c r="G6" s="151" t="s">
        <v>51</v>
      </c>
      <c r="H6" s="166"/>
    </row>
    <row r="7" spans="1:8" ht="13.5" thickBot="1" x14ac:dyDescent="0.25">
      <c r="A7" s="146"/>
      <c r="B7" s="90">
        <v>17</v>
      </c>
      <c r="C7" s="151" t="s">
        <v>48</v>
      </c>
      <c r="D7" s="165"/>
      <c r="E7" s="165"/>
      <c r="F7" s="90">
        <v>22</v>
      </c>
      <c r="G7" s="151" t="s">
        <v>54</v>
      </c>
      <c r="H7" s="152"/>
    </row>
    <row r="8" spans="1:8" x14ac:dyDescent="0.2">
      <c r="A8" s="146"/>
      <c r="B8" s="156"/>
      <c r="C8" s="54"/>
      <c r="G8" s="53"/>
      <c r="H8" s="53"/>
    </row>
    <row r="9" spans="1:8" x14ac:dyDescent="0.2">
      <c r="A9" s="146"/>
      <c r="B9" s="157"/>
      <c r="C9" s="88"/>
      <c r="D9" s="87" t="s">
        <v>55</v>
      </c>
      <c r="G9" s="55"/>
      <c r="H9" s="55"/>
    </row>
    <row r="10" spans="1:8" x14ac:dyDescent="0.2">
      <c r="A10" s="146"/>
      <c r="B10" s="157"/>
      <c r="C10" s="88" t="s">
        <v>56</v>
      </c>
      <c r="G10" s="53"/>
      <c r="H10" s="53"/>
    </row>
    <row r="11" spans="1:8" x14ac:dyDescent="0.2">
      <c r="A11" s="146"/>
      <c r="B11" s="157"/>
      <c r="C11" s="88" t="s">
        <v>57</v>
      </c>
      <c r="G11" s="53"/>
      <c r="H11" s="53"/>
    </row>
    <row r="12" spans="1:8" ht="13.5" thickBot="1" x14ac:dyDescent="0.25">
      <c r="A12" s="146"/>
      <c r="B12" s="158"/>
      <c r="C12" s="88"/>
      <c r="G12" s="53"/>
      <c r="H12" s="53"/>
    </row>
    <row r="13" spans="1:8" ht="30" customHeight="1" thickBot="1" x14ac:dyDescent="0.25">
      <c r="A13" s="146"/>
      <c r="B13" s="91" t="s">
        <v>8</v>
      </c>
      <c r="C13" s="92" t="s">
        <v>13</v>
      </c>
      <c r="D13" s="93" t="s">
        <v>417</v>
      </c>
      <c r="E13" s="94" t="s">
        <v>15</v>
      </c>
      <c r="F13" s="94" t="s">
        <v>14</v>
      </c>
      <c r="G13" s="94" t="s">
        <v>58</v>
      </c>
      <c r="H13" s="94" t="s">
        <v>280</v>
      </c>
    </row>
    <row r="14" spans="1:8" ht="20.100000000000001" customHeight="1" thickBot="1" x14ac:dyDescent="0.25">
      <c r="A14" s="146"/>
      <c r="B14" s="111">
        <v>44669</v>
      </c>
      <c r="C14" s="112" t="s">
        <v>77</v>
      </c>
      <c r="D14" s="113"/>
      <c r="E14" s="112" t="s">
        <v>281</v>
      </c>
      <c r="F14" s="112" t="s">
        <v>282</v>
      </c>
      <c r="G14" s="114" t="s">
        <v>78</v>
      </c>
      <c r="H14" s="114" t="s">
        <v>83</v>
      </c>
    </row>
    <row r="15" spans="1:8" ht="20.100000000000001" customHeight="1" thickBot="1" x14ac:dyDescent="0.25">
      <c r="A15" s="146"/>
      <c r="B15" s="115">
        <v>44671</v>
      </c>
      <c r="C15" s="116" t="s">
        <v>283</v>
      </c>
      <c r="D15" s="117" t="s">
        <v>71</v>
      </c>
      <c r="E15" s="116" t="s">
        <v>61</v>
      </c>
      <c r="F15" s="116" t="s">
        <v>284</v>
      </c>
      <c r="G15" s="118" t="s">
        <v>285</v>
      </c>
      <c r="H15" s="118"/>
    </row>
    <row r="16" spans="1:8" ht="20.100000000000001" customHeight="1" thickBot="1" x14ac:dyDescent="0.25">
      <c r="A16" s="146"/>
      <c r="B16" s="115">
        <v>44676</v>
      </c>
      <c r="C16" s="116" t="s">
        <v>286</v>
      </c>
      <c r="D16" s="117"/>
      <c r="E16" s="116" t="s">
        <v>287</v>
      </c>
      <c r="F16" s="116" t="s">
        <v>72</v>
      </c>
      <c r="G16" s="118" t="s">
        <v>288</v>
      </c>
      <c r="H16" s="118" t="s">
        <v>289</v>
      </c>
    </row>
    <row r="17" spans="1:8" ht="20.100000000000001" customHeight="1" thickBot="1" x14ac:dyDescent="0.25">
      <c r="A17" s="146"/>
      <c r="B17" s="115">
        <v>44678</v>
      </c>
      <c r="C17" s="119" t="s">
        <v>290</v>
      </c>
      <c r="D17" s="117" t="s">
        <v>291</v>
      </c>
      <c r="E17" s="116" t="s">
        <v>69</v>
      </c>
      <c r="F17" s="116" t="s">
        <v>292</v>
      </c>
      <c r="G17" s="118" t="s">
        <v>65</v>
      </c>
      <c r="H17" s="118"/>
    </row>
    <row r="18" spans="1:8" ht="20.100000000000001" customHeight="1" thickBot="1" x14ac:dyDescent="0.25">
      <c r="A18" s="146"/>
      <c r="B18" s="120">
        <v>44683</v>
      </c>
      <c r="C18" s="121" t="s">
        <v>73</v>
      </c>
      <c r="D18" s="122"/>
      <c r="E18" s="121" t="s">
        <v>293</v>
      </c>
      <c r="F18" s="121" t="s">
        <v>66</v>
      </c>
      <c r="G18" s="123" t="s">
        <v>294</v>
      </c>
      <c r="H18" s="123" t="s">
        <v>295</v>
      </c>
    </row>
    <row r="19" spans="1:8" ht="20.100000000000001" customHeight="1" thickBot="1" x14ac:dyDescent="0.25">
      <c r="A19" s="146"/>
      <c r="B19" s="120">
        <v>44685</v>
      </c>
      <c r="C19" s="121" t="s">
        <v>81</v>
      </c>
      <c r="D19" s="122" t="s">
        <v>296</v>
      </c>
      <c r="E19" s="121" t="s">
        <v>59</v>
      </c>
      <c r="F19" s="121" t="s">
        <v>297</v>
      </c>
      <c r="G19" s="123" t="s">
        <v>298</v>
      </c>
      <c r="H19" s="123"/>
    </row>
    <row r="20" spans="1:8" ht="20.100000000000001" customHeight="1" thickBot="1" x14ac:dyDescent="0.25">
      <c r="A20" s="146"/>
      <c r="B20" s="115">
        <v>44690</v>
      </c>
      <c r="C20" s="116" t="s">
        <v>62</v>
      </c>
      <c r="D20" s="117"/>
      <c r="E20" s="116" t="s">
        <v>82</v>
      </c>
      <c r="F20" s="116" t="s">
        <v>299</v>
      </c>
      <c r="G20" s="118" t="s">
        <v>60</v>
      </c>
      <c r="H20" s="118" t="s">
        <v>300</v>
      </c>
    </row>
    <row r="21" spans="1:8" ht="20.100000000000001" customHeight="1" thickBot="1" x14ac:dyDescent="0.25">
      <c r="A21" s="146"/>
      <c r="B21" s="115">
        <v>44692</v>
      </c>
      <c r="C21" s="116" t="s">
        <v>301</v>
      </c>
      <c r="D21" s="117" t="s">
        <v>302</v>
      </c>
      <c r="E21" s="116" t="s">
        <v>303</v>
      </c>
      <c r="F21" s="116" t="s">
        <v>67</v>
      </c>
      <c r="G21" s="116" t="s">
        <v>304</v>
      </c>
      <c r="H21" s="116"/>
    </row>
    <row r="22" spans="1:8" ht="20.100000000000001" customHeight="1" thickBot="1" x14ac:dyDescent="0.25">
      <c r="A22" s="146"/>
      <c r="B22" s="120">
        <v>44697</v>
      </c>
      <c r="C22" s="121" t="s">
        <v>64</v>
      </c>
      <c r="D22" s="122"/>
      <c r="E22" s="121" t="s">
        <v>305</v>
      </c>
      <c r="F22" s="121" t="s">
        <v>306</v>
      </c>
      <c r="G22" s="121" t="s">
        <v>63</v>
      </c>
      <c r="H22" s="121" t="s">
        <v>76</v>
      </c>
    </row>
    <row r="23" spans="1:8" ht="20.100000000000001" customHeight="1" thickBot="1" x14ac:dyDescent="0.25">
      <c r="A23" s="146"/>
      <c r="B23" s="115">
        <v>44699</v>
      </c>
      <c r="C23" s="116" t="s">
        <v>307</v>
      </c>
      <c r="D23" s="117" t="s">
        <v>308</v>
      </c>
      <c r="E23" s="116" t="s">
        <v>309</v>
      </c>
      <c r="F23" s="116" t="s">
        <v>70</v>
      </c>
      <c r="G23" s="116" t="s">
        <v>310</v>
      </c>
      <c r="H23" s="116"/>
    </row>
    <row r="24" spans="1:8" ht="20.100000000000001" customHeight="1" thickBot="1" x14ac:dyDescent="0.25">
      <c r="A24" s="146"/>
      <c r="B24" s="115">
        <v>44704</v>
      </c>
      <c r="C24" s="116" t="s">
        <v>298</v>
      </c>
      <c r="D24" s="117"/>
      <c r="E24" s="116" t="s">
        <v>74</v>
      </c>
      <c r="F24" s="116" t="s">
        <v>281</v>
      </c>
      <c r="G24" s="116" t="s">
        <v>311</v>
      </c>
      <c r="H24" s="116" t="s">
        <v>312</v>
      </c>
    </row>
    <row r="25" spans="1:8" ht="20.100000000000001" customHeight="1" thickBot="1" x14ac:dyDescent="0.25">
      <c r="A25" s="146"/>
      <c r="B25" s="115">
        <v>44706</v>
      </c>
      <c r="C25" s="116" t="s">
        <v>288</v>
      </c>
      <c r="D25" s="117" t="s">
        <v>62</v>
      </c>
      <c r="E25" s="116" t="s">
        <v>313</v>
      </c>
      <c r="F25" s="116" t="s">
        <v>287</v>
      </c>
      <c r="G25" s="116" t="s">
        <v>282</v>
      </c>
      <c r="H25" s="116"/>
    </row>
    <row r="26" spans="1:8" ht="20.100000000000001" customHeight="1" thickBot="1" x14ac:dyDescent="0.25">
      <c r="A26" s="146"/>
      <c r="B26" s="89">
        <v>44711</v>
      </c>
      <c r="C26" s="159" t="s">
        <v>314</v>
      </c>
      <c r="D26" s="160"/>
      <c r="E26" s="161"/>
      <c r="F26" s="162" t="s">
        <v>79</v>
      </c>
      <c r="G26" s="163"/>
      <c r="H26" s="164"/>
    </row>
    <row r="27" spans="1:8" ht="20.100000000000001" customHeight="1" thickBot="1" x14ac:dyDescent="0.25">
      <c r="A27" s="146"/>
      <c r="B27" s="115">
        <v>44713</v>
      </c>
      <c r="C27" s="116" t="s">
        <v>305</v>
      </c>
      <c r="D27" s="117" t="s">
        <v>66</v>
      </c>
      <c r="E27" s="116" t="s">
        <v>315</v>
      </c>
      <c r="F27" s="116" t="s">
        <v>67</v>
      </c>
      <c r="G27" s="116" t="s">
        <v>303</v>
      </c>
      <c r="H27" s="116"/>
    </row>
    <row r="28" spans="1:8" ht="20.100000000000001" customHeight="1" thickBot="1" x14ac:dyDescent="0.25">
      <c r="A28" s="146"/>
      <c r="B28" s="115">
        <v>44718</v>
      </c>
      <c r="C28" s="116" t="s">
        <v>285</v>
      </c>
      <c r="D28" s="117"/>
      <c r="E28" s="116" t="s">
        <v>306</v>
      </c>
      <c r="F28" s="116" t="s">
        <v>294</v>
      </c>
      <c r="G28" s="116" t="s">
        <v>83</v>
      </c>
      <c r="H28" s="116" t="s">
        <v>75</v>
      </c>
    </row>
    <row r="29" spans="1:8" ht="20.100000000000001" customHeight="1" thickBot="1" x14ac:dyDescent="0.25">
      <c r="A29" s="146"/>
      <c r="B29" s="115">
        <v>44720</v>
      </c>
      <c r="C29" s="116" t="s">
        <v>60</v>
      </c>
      <c r="D29" s="117" t="s">
        <v>284</v>
      </c>
      <c r="E29" s="116" t="s">
        <v>316</v>
      </c>
      <c r="F29" s="116" t="s">
        <v>65</v>
      </c>
      <c r="G29" s="116" t="s">
        <v>61</v>
      </c>
      <c r="H29" s="116"/>
    </row>
    <row r="30" spans="1:8" ht="20.100000000000001" customHeight="1" thickBot="1" x14ac:dyDescent="0.25">
      <c r="A30" s="146"/>
      <c r="B30" s="115">
        <v>44725</v>
      </c>
      <c r="C30" s="116" t="s">
        <v>308</v>
      </c>
      <c r="D30" s="117"/>
      <c r="E30" s="116" t="s">
        <v>317</v>
      </c>
      <c r="F30" s="116" t="s">
        <v>81</v>
      </c>
      <c r="G30" s="116" t="s">
        <v>302</v>
      </c>
      <c r="H30" s="116" t="s">
        <v>296</v>
      </c>
    </row>
    <row r="31" spans="1:8" ht="20.100000000000001" customHeight="1" thickBot="1" x14ac:dyDescent="0.25">
      <c r="A31" s="146"/>
      <c r="B31" s="115">
        <v>44727</v>
      </c>
      <c r="C31" s="116" t="s">
        <v>318</v>
      </c>
      <c r="D31" s="117" t="s">
        <v>73</v>
      </c>
      <c r="E31" s="116" t="s">
        <v>292</v>
      </c>
      <c r="F31" s="116" t="s">
        <v>291</v>
      </c>
      <c r="G31" s="116" t="s">
        <v>70</v>
      </c>
      <c r="H31" s="116"/>
    </row>
    <row r="32" spans="1:8" ht="20.100000000000001" customHeight="1" thickBot="1" x14ac:dyDescent="0.25">
      <c r="A32" s="146"/>
      <c r="B32" s="115">
        <v>44732</v>
      </c>
      <c r="C32" s="116" t="s">
        <v>82</v>
      </c>
      <c r="D32" s="117"/>
      <c r="E32" s="116" t="s">
        <v>319</v>
      </c>
      <c r="F32" s="116" t="s">
        <v>71</v>
      </c>
      <c r="G32" s="116" t="s">
        <v>72</v>
      </c>
      <c r="H32" s="116" t="s">
        <v>297</v>
      </c>
    </row>
    <row r="33" spans="1:9" ht="20.100000000000001" customHeight="1" thickBot="1" x14ac:dyDescent="0.25">
      <c r="A33" s="146"/>
      <c r="B33" s="115">
        <v>44734</v>
      </c>
      <c r="C33" s="116" t="s">
        <v>76</v>
      </c>
      <c r="D33" s="117" t="s">
        <v>301</v>
      </c>
      <c r="E33" s="116" t="s">
        <v>320</v>
      </c>
      <c r="F33" s="116" t="s">
        <v>68</v>
      </c>
      <c r="G33" s="116" t="s">
        <v>321</v>
      </c>
      <c r="H33" s="116"/>
    </row>
    <row r="34" spans="1:9" ht="20.100000000000001" customHeight="1" thickBot="1" x14ac:dyDescent="0.25">
      <c r="A34" s="146"/>
      <c r="B34" s="111">
        <v>44739</v>
      </c>
      <c r="C34" s="112" t="s">
        <v>309</v>
      </c>
      <c r="D34" s="113"/>
      <c r="E34" s="112" t="s">
        <v>77</v>
      </c>
      <c r="F34" s="112" t="s">
        <v>300</v>
      </c>
      <c r="G34" s="112" t="s">
        <v>80</v>
      </c>
      <c r="H34" s="112" t="s">
        <v>286</v>
      </c>
    </row>
    <row r="35" spans="1:9" ht="20.100000000000001" customHeight="1" thickBot="1" x14ac:dyDescent="0.25">
      <c r="A35" s="146"/>
      <c r="B35" s="115">
        <v>44741</v>
      </c>
      <c r="C35" s="116" t="s">
        <v>293</v>
      </c>
      <c r="D35" s="117" t="s">
        <v>307</v>
      </c>
      <c r="E35" s="116" t="s">
        <v>322</v>
      </c>
      <c r="F35" s="116" t="s">
        <v>290</v>
      </c>
      <c r="G35" s="116" t="s">
        <v>63</v>
      </c>
      <c r="H35" s="116"/>
    </row>
    <row r="36" spans="1:9" ht="20.100000000000001" customHeight="1" thickBot="1" x14ac:dyDescent="0.25">
      <c r="A36" s="146"/>
      <c r="B36" s="125">
        <v>44748</v>
      </c>
      <c r="C36" s="116" t="s">
        <v>77</v>
      </c>
      <c r="D36" s="118" t="s">
        <v>83</v>
      </c>
      <c r="E36" s="116" t="s">
        <v>281</v>
      </c>
      <c r="F36" s="116" t="s">
        <v>282</v>
      </c>
      <c r="G36" s="118" t="s">
        <v>78</v>
      </c>
      <c r="H36" s="116"/>
      <c r="I36" s="109"/>
    </row>
    <row r="37" spans="1:9" ht="20.100000000000001" customHeight="1" thickBot="1" x14ac:dyDescent="0.25">
      <c r="A37" s="146"/>
      <c r="B37" s="125">
        <v>44753</v>
      </c>
      <c r="C37" s="116" t="s">
        <v>73</v>
      </c>
      <c r="D37" s="126"/>
      <c r="E37" s="116" t="s">
        <v>293</v>
      </c>
      <c r="F37" s="116" t="s">
        <v>66</v>
      </c>
      <c r="G37" s="118" t="s">
        <v>294</v>
      </c>
      <c r="H37" s="118" t="s">
        <v>295</v>
      </c>
      <c r="I37" s="110"/>
    </row>
    <row r="38" spans="1:9" ht="20.100000000000001" customHeight="1" thickBot="1" x14ac:dyDescent="0.25">
      <c r="A38" s="146"/>
      <c r="B38" s="125">
        <v>44755</v>
      </c>
      <c r="C38" s="116" t="s">
        <v>81</v>
      </c>
      <c r="D38" s="126" t="s">
        <v>296</v>
      </c>
      <c r="E38" s="116" t="s">
        <v>59</v>
      </c>
      <c r="F38" s="116" t="s">
        <v>297</v>
      </c>
      <c r="G38" s="118" t="s">
        <v>298</v>
      </c>
      <c r="H38" s="118"/>
      <c r="I38" s="110"/>
    </row>
    <row r="39" spans="1:9" ht="20.100000000000001" customHeight="1" thickBot="1" x14ac:dyDescent="0.25">
      <c r="A39" s="146"/>
      <c r="B39" s="125">
        <v>44760</v>
      </c>
      <c r="C39" s="116" t="s">
        <v>64</v>
      </c>
      <c r="D39" s="126"/>
      <c r="E39" s="116" t="s">
        <v>305</v>
      </c>
      <c r="F39" s="116" t="s">
        <v>306</v>
      </c>
      <c r="G39" s="116" t="s">
        <v>63</v>
      </c>
      <c r="H39" s="116" t="s">
        <v>76</v>
      </c>
      <c r="I39" s="109"/>
    </row>
    <row r="40" spans="1:9" ht="20.100000000000001" customHeight="1" thickBot="1" x14ac:dyDescent="0.25">
      <c r="A40" s="146"/>
      <c r="B40" s="115">
        <v>44762</v>
      </c>
      <c r="C40" s="116" t="s">
        <v>309</v>
      </c>
      <c r="D40" s="116" t="s">
        <v>300</v>
      </c>
      <c r="E40" s="116" t="s">
        <v>77</v>
      </c>
      <c r="F40" s="127"/>
      <c r="G40" s="116" t="s">
        <v>80</v>
      </c>
      <c r="H40" s="116" t="s">
        <v>286</v>
      </c>
    </row>
    <row r="41" spans="1:9" ht="15" customHeight="1" x14ac:dyDescent="0.2">
      <c r="E41" s="57" t="s">
        <v>24</v>
      </c>
      <c r="F41" s="58">
        <f ca="1">TODAY()</f>
        <v>44791</v>
      </c>
    </row>
  </sheetData>
  <mergeCells count="16">
    <mergeCell ref="G7:H7"/>
    <mergeCell ref="B1:H1"/>
    <mergeCell ref="B2:H2"/>
    <mergeCell ref="A1:A40"/>
    <mergeCell ref="B8:B12"/>
    <mergeCell ref="C26:E26"/>
    <mergeCell ref="F26:H26"/>
    <mergeCell ref="C3:E3"/>
    <mergeCell ref="C4:E4"/>
    <mergeCell ref="C5:E5"/>
    <mergeCell ref="C6:E6"/>
    <mergeCell ref="C7:E7"/>
    <mergeCell ref="G3:H3"/>
    <mergeCell ref="G4:H4"/>
    <mergeCell ref="G5:H5"/>
    <mergeCell ref="G6:H6"/>
  </mergeCells>
  <pageMargins left="0.7" right="0.7" top="0.75" bottom="0.75" header="0.3" footer="0.3"/>
  <pageSetup orientation="portrait" horizontalDpi="4294967293" verticalDpi="0" r:id="rId1"/>
  <webPublishItems count="1">
    <webPublishItem id="20819" divId="season_20819" sourceType="printArea" destinationFile="C:\DrBob\Teams\Union\2022\60\schedule.html"/>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47BB75-FFB7-4C2B-A1D6-AEA2E1D86EF2}">
  <sheetPr>
    <pageSetUpPr fitToPage="1"/>
  </sheetPr>
  <dimension ref="B1:T53"/>
  <sheetViews>
    <sheetView workbookViewId="0">
      <selection activeCell="W2" sqref="W2"/>
    </sheetView>
  </sheetViews>
  <sheetFormatPr defaultRowHeight="12.75" x14ac:dyDescent="0.2"/>
  <cols>
    <col min="1" max="1" width="1.7109375" customWidth="1"/>
    <col min="2" max="2" width="3.42578125" customWidth="1"/>
    <col min="3" max="3" width="8.28515625" customWidth="1"/>
    <col min="4" max="4" width="12.28515625" customWidth="1"/>
    <col min="5" max="5" width="2.85546875" customWidth="1"/>
    <col min="6" max="6" width="3.42578125" customWidth="1"/>
    <col min="7" max="7" width="9.42578125" customWidth="1"/>
    <col min="8" max="8" width="11.5703125" customWidth="1"/>
    <col min="9" max="9" width="2.85546875" customWidth="1"/>
    <col min="10" max="10" width="3.42578125" customWidth="1"/>
    <col min="11" max="11" width="10.5703125" customWidth="1"/>
    <col min="12" max="12" width="12.28515625" customWidth="1"/>
    <col min="13" max="13" width="2.85546875" customWidth="1"/>
    <col min="14" max="14" width="3.42578125" customWidth="1"/>
    <col min="15" max="15" width="10.140625" customWidth="1"/>
    <col min="16" max="16" width="12.140625" customWidth="1"/>
    <col min="17" max="17" width="2.85546875" customWidth="1"/>
    <col min="18" max="18" width="3.42578125" customWidth="1"/>
    <col min="19" max="19" width="8.5703125" customWidth="1"/>
    <col min="20" max="20" width="12.5703125" customWidth="1"/>
    <col min="21" max="21" width="1.85546875" customWidth="1"/>
  </cols>
  <sheetData>
    <row r="1" spans="2:20" ht="30" customHeight="1" x14ac:dyDescent="0.2">
      <c r="B1" s="170" t="s">
        <v>37</v>
      </c>
      <c r="C1" s="170"/>
      <c r="D1" s="170"/>
      <c r="E1" s="170"/>
      <c r="F1" s="170"/>
      <c r="G1" s="170"/>
      <c r="H1" s="170"/>
      <c r="I1" s="170"/>
      <c r="J1" s="170"/>
      <c r="K1" s="170"/>
      <c r="L1" s="170"/>
      <c r="M1" s="170"/>
      <c r="N1" s="170"/>
      <c r="O1" s="170"/>
      <c r="P1" s="170"/>
      <c r="Q1" s="170"/>
      <c r="R1" s="170"/>
      <c r="S1" s="170"/>
      <c r="T1" s="170"/>
    </row>
    <row r="2" spans="2:20" ht="19.5" customHeight="1" x14ac:dyDescent="0.2">
      <c r="B2" s="171" t="s">
        <v>270</v>
      </c>
      <c r="C2" s="171"/>
      <c r="D2" s="171"/>
      <c r="E2" s="171"/>
      <c r="F2" s="171"/>
      <c r="G2" s="171"/>
      <c r="H2" s="171"/>
      <c r="I2" s="171"/>
      <c r="J2" s="171"/>
      <c r="K2" s="171"/>
      <c r="L2" s="171"/>
      <c r="M2" s="171"/>
      <c r="N2" s="171"/>
      <c r="O2" s="171"/>
      <c r="P2" s="171"/>
      <c r="Q2" s="171"/>
      <c r="R2" s="171"/>
      <c r="S2" s="171"/>
      <c r="T2" s="171"/>
    </row>
    <row r="3" spans="2:20" ht="11.25" customHeight="1" thickBot="1" x14ac:dyDescent="0.25">
      <c r="B3" s="45"/>
      <c r="C3" s="181"/>
      <c r="D3" s="181"/>
      <c r="E3" s="181"/>
      <c r="F3" s="181"/>
      <c r="G3" s="181"/>
      <c r="H3" s="181"/>
      <c r="I3" s="181"/>
      <c r="J3" s="181"/>
      <c r="K3" s="181"/>
      <c r="L3" s="181"/>
      <c r="M3" s="181"/>
      <c r="N3" s="181"/>
      <c r="O3" s="181"/>
      <c r="P3" s="181"/>
      <c r="Q3" s="181"/>
      <c r="R3" s="181"/>
      <c r="S3" s="181"/>
    </row>
    <row r="4" spans="2:20" ht="24" customHeight="1" thickTop="1" thickBot="1" x14ac:dyDescent="0.25">
      <c r="B4" s="172" t="s">
        <v>45</v>
      </c>
      <c r="C4" s="173"/>
      <c r="D4" s="173"/>
      <c r="E4" s="173"/>
      <c r="F4" s="173"/>
      <c r="G4" s="173"/>
      <c r="H4" s="173"/>
      <c r="I4" s="173"/>
      <c r="J4" s="173"/>
      <c r="K4" s="173"/>
      <c r="L4" s="173"/>
      <c r="M4" s="173"/>
      <c r="N4" s="173"/>
      <c r="O4" s="173"/>
      <c r="P4" s="173"/>
      <c r="Q4" s="173"/>
      <c r="R4" s="173"/>
      <c r="S4" s="173"/>
      <c r="T4" s="174"/>
    </row>
    <row r="5" spans="2:20" ht="9" customHeight="1" thickTop="1" thickBot="1" x14ac:dyDescent="0.25">
      <c r="B5" s="45"/>
      <c r="C5" s="45"/>
      <c r="D5" s="45"/>
      <c r="E5" s="45"/>
      <c r="F5" s="45"/>
      <c r="G5" s="45"/>
      <c r="H5" s="45"/>
    </row>
    <row r="6" spans="2:20" ht="15.75" customHeight="1" thickBot="1" x14ac:dyDescent="0.25">
      <c r="B6" s="167" t="s">
        <v>324</v>
      </c>
      <c r="C6" s="168"/>
      <c r="D6" s="169"/>
      <c r="E6" s="47"/>
      <c r="F6" s="167" t="s">
        <v>38</v>
      </c>
      <c r="G6" s="168"/>
      <c r="H6" s="169"/>
      <c r="I6" s="47"/>
      <c r="J6" s="178" t="s">
        <v>39</v>
      </c>
      <c r="K6" s="179"/>
      <c r="L6" s="180"/>
      <c r="M6" s="47"/>
      <c r="N6" s="167" t="s">
        <v>323</v>
      </c>
      <c r="O6" s="168"/>
      <c r="P6" s="169"/>
      <c r="R6" s="167" t="s">
        <v>41</v>
      </c>
      <c r="S6" s="168"/>
      <c r="T6" s="169"/>
    </row>
    <row r="7" spans="2:20" ht="15" thickBot="1" x14ac:dyDescent="0.25">
      <c r="B7" s="86">
        <v>1</v>
      </c>
      <c r="C7" s="95" t="s">
        <v>112</v>
      </c>
      <c r="D7" s="96" t="s">
        <v>337</v>
      </c>
      <c r="E7" s="47"/>
      <c r="F7" s="86">
        <v>1</v>
      </c>
      <c r="G7" s="72" t="s">
        <v>105</v>
      </c>
      <c r="H7" s="77" t="s">
        <v>210</v>
      </c>
      <c r="I7" s="47"/>
      <c r="J7" s="86">
        <v>1</v>
      </c>
      <c r="K7" s="78" t="s">
        <v>353</v>
      </c>
      <c r="L7" s="79" t="s">
        <v>352</v>
      </c>
      <c r="M7" s="47"/>
      <c r="N7" s="101">
        <v>1</v>
      </c>
      <c r="O7" s="76" t="s">
        <v>109</v>
      </c>
      <c r="P7" s="77" t="s">
        <v>402</v>
      </c>
      <c r="R7" s="86">
        <v>1</v>
      </c>
      <c r="S7" s="76" t="s">
        <v>152</v>
      </c>
      <c r="T7" s="77" t="s">
        <v>179</v>
      </c>
    </row>
    <row r="8" spans="2:20" ht="15" thickBot="1" x14ac:dyDescent="0.25">
      <c r="B8" s="56">
        <v>2</v>
      </c>
      <c r="C8" s="95" t="s">
        <v>195</v>
      </c>
      <c r="D8" s="96" t="s">
        <v>327</v>
      </c>
      <c r="E8" s="47"/>
      <c r="F8" s="56">
        <v>2</v>
      </c>
      <c r="G8" s="72" t="s">
        <v>211</v>
      </c>
      <c r="H8" s="77" t="s">
        <v>212</v>
      </c>
      <c r="I8" s="47"/>
      <c r="J8" s="56">
        <v>2</v>
      </c>
      <c r="K8" s="80" t="s">
        <v>149</v>
      </c>
      <c r="L8" s="81" t="s">
        <v>354</v>
      </c>
      <c r="M8" s="47"/>
      <c r="N8" s="102">
        <v>2</v>
      </c>
      <c r="O8" s="76" t="s">
        <v>404</v>
      </c>
      <c r="P8" s="77" t="s">
        <v>405</v>
      </c>
      <c r="R8" s="56">
        <v>2</v>
      </c>
      <c r="S8" s="76" t="s">
        <v>112</v>
      </c>
      <c r="T8" s="77" t="s">
        <v>180</v>
      </c>
    </row>
    <row r="9" spans="2:20" ht="15" thickBot="1" x14ac:dyDescent="0.25">
      <c r="B9" s="86">
        <v>3</v>
      </c>
      <c r="C9" s="95" t="s">
        <v>150</v>
      </c>
      <c r="D9" s="96" t="s">
        <v>331</v>
      </c>
      <c r="E9" s="47"/>
      <c r="F9" s="86">
        <v>3</v>
      </c>
      <c r="G9" s="72" t="s">
        <v>144</v>
      </c>
      <c r="H9" s="77" t="s">
        <v>213</v>
      </c>
      <c r="I9" s="47"/>
      <c r="J9" s="86">
        <v>3</v>
      </c>
      <c r="K9" s="80" t="s">
        <v>349</v>
      </c>
      <c r="L9" s="81" t="s">
        <v>348</v>
      </c>
      <c r="M9" s="47"/>
      <c r="N9" s="101">
        <v>3</v>
      </c>
      <c r="O9" s="76" t="s">
        <v>110</v>
      </c>
      <c r="P9" s="77" t="s">
        <v>406</v>
      </c>
      <c r="R9" s="86">
        <v>3</v>
      </c>
      <c r="S9" s="76" t="s">
        <v>105</v>
      </c>
      <c r="T9" s="77" t="s">
        <v>357</v>
      </c>
    </row>
    <row r="10" spans="2:20" ht="15" thickBot="1" x14ac:dyDescent="0.25">
      <c r="B10" s="56">
        <v>4</v>
      </c>
      <c r="C10" s="95" t="s">
        <v>144</v>
      </c>
      <c r="D10" s="96" t="s">
        <v>341</v>
      </c>
      <c r="E10" s="47"/>
      <c r="F10" s="56">
        <v>4</v>
      </c>
      <c r="G10" s="72" t="s">
        <v>109</v>
      </c>
      <c r="H10" s="77" t="s">
        <v>342</v>
      </c>
      <c r="I10" s="47"/>
      <c r="J10" s="56">
        <v>4</v>
      </c>
      <c r="K10" s="80" t="s">
        <v>192</v>
      </c>
      <c r="L10" s="81" t="s">
        <v>346</v>
      </c>
      <c r="M10" s="47"/>
      <c r="N10" s="102">
        <v>4</v>
      </c>
      <c r="O10" s="76" t="s">
        <v>112</v>
      </c>
      <c r="P10" s="77" t="s">
        <v>392</v>
      </c>
      <c r="R10" s="56">
        <v>4</v>
      </c>
      <c r="S10" s="76" t="s">
        <v>111</v>
      </c>
      <c r="T10" s="77" t="s">
        <v>181</v>
      </c>
    </row>
    <row r="11" spans="2:20" ht="15" thickBot="1" x14ac:dyDescent="0.25">
      <c r="B11" s="86">
        <v>5</v>
      </c>
      <c r="C11" s="95" t="s">
        <v>133</v>
      </c>
      <c r="D11" s="96" t="s">
        <v>334</v>
      </c>
      <c r="E11" s="47"/>
      <c r="F11" s="86">
        <v>5</v>
      </c>
      <c r="G11" s="72" t="s">
        <v>133</v>
      </c>
      <c r="H11" s="77" t="s">
        <v>343</v>
      </c>
      <c r="I11" s="47"/>
      <c r="J11" s="86">
        <v>5</v>
      </c>
      <c r="K11" s="80" t="s">
        <v>117</v>
      </c>
      <c r="L11" s="81" t="s">
        <v>202</v>
      </c>
      <c r="M11" s="47"/>
      <c r="N11" s="101">
        <v>5</v>
      </c>
      <c r="O11" s="76" t="s">
        <v>384</v>
      </c>
      <c r="P11" s="77" t="s">
        <v>385</v>
      </c>
      <c r="R11" s="86">
        <v>5</v>
      </c>
      <c r="S11" s="76" t="s">
        <v>101</v>
      </c>
      <c r="T11" s="77" t="s">
        <v>358</v>
      </c>
    </row>
    <row r="12" spans="2:20" ht="15" thickBot="1" x14ac:dyDescent="0.25">
      <c r="B12" s="56">
        <v>6</v>
      </c>
      <c r="C12" s="95" t="s">
        <v>214</v>
      </c>
      <c r="D12" s="96" t="s">
        <v>333</v>
      </c>
      <c r="E12" s="47"/>
      <c r="F12" s="56">
        <v>6</v>
      </c>
      <c r="G12" s="72" t="s">
        <v>144</v>
      </c>
      <c r="H12" s="77" t="s">
        <v>214</v>
      </c>
      <c r="I12" s="47"/>
      <c r="J12" s="56">
        <v>6</v>
      </c>
      <c r="K12" s="80" t="s">
        <v>222</v>
      </c>
      <c r="L12" s="81" t="s">
        <v>355</v>
      </c>
      <c r="M12" s="47"/>
      <c r="N12" s="102">
        <v>6</v>
      </c>
      <c r="O12" s="76" t="s">
        <v>393</v>
      </c>
      <c r="P12" s="77" t="s">
        <v>394</v>
      </c>
      <c r="R12" s="56">
        <v>6</v>
      </c>
      <c r="S12" s="76" t="s">
        <v>172</v>
      </c>
      <c r="T12" s="77" t="s">
        <v>182</v>
      </c>
    </row>
    <row r="13" spans="2:20" ht="15" thickBot="1" x14ac:dyDescent="0.25">
      <c r="B13" s="86">
        <v>7</v>
      </c>
      <c r="C13" s="95" t="s">
        <v>233</v>
      </c>
      <c r="D13" s="96" t="s">
        <v>340</v>
      </c>
      <c r="E13" s="47"/>
      <c r="F13" s="86">
        <v>7</v>
      </c>
      <c r="G13" s="72" t="s">
        <v>144</v>
      </c>
      <c r="H13" s="77" t="s">
        <v>215</v>
      </c>
      <c r="I13" s="47"/>
      <c r="J13" s="86">
        <v>7</v>
      </c>
      <c r="K13" s="80" t="s">
        <v>124</v>
      </c>
      <c r="L13" s="81" t="s">
        <v>200</v>
      </c>
      <c r="M13" s="47"/>
      <c r="N13" s="101">
        <v>7</v>
      </c>
      <c r="O13" s="76" t="s">
        <v>232</v>
      </c>
      <c r="P13" s="77" t="s">
        <v>397</v>
      </c>
      <c r="R13" s="86">
        <v>7</v>
      </c>
      <c r="S13" s="76" t="s">
        <v>173</v>
      </c>
      <c r="T13" s="77" t="s">
        <v>183</v>
      </c>
    </row>
    <row r="14" spans="2:20" ht="15" thickBot="1" x14ac:dyDescent="0.25">
      <c r="B14" s="56">
        <v>8</v>
      </c>
      <c r="C14" s="95" t="s">
        <v>105</v>
      </c>
      <c r="D14" s="96" t="s">
        <v>236</v>
      </c>
      <c r="E14" s="47"/>
      <c r="F14" s="56">
        <v>8</v>
      </c>
      <c r="G14" s="72" t="s">
        <v>172</v>
      </c>
      <c r="H14" s="77" t="s">
        <v>216</v>
      </c>
      <c r="I14" s="47"/>
      <c r="J14" s="56">
        <v>8</v>
      </c>
      <c r="K14" s="80" t="s">
        <v>141</v>
      </c>
      <c r="L14" s="81" t="s">
        <v>206</v>
      </c>
      <c r="M14" s="47"/>
      <c r="N14" s="102">
        <v>8</v>
      </c>
      <c r="O14" s="76" t="s">
        <v>109</v>
      </c>
      <c r="P14" s="77" t="s">
        <v>398</v>
      </c>
      <c r="R14" s="56">
        <v>8</v>
      </c>
      <c r="S14" s="76" t="s">
        <v>174</v>
      </c>
      <c r="T14" s="77" t="s">
        <v>184</v>
      </c>
    </row>
    <row r="15" spans="2:20" ht="15" thickBot="1" x14ac:dyDescent="0.25">
      <c r="B15" s="86">
        <v>9</v>
      </c>
      <c r="C15" s="95" t="s">
        <v>222</v>
      </c>
      <c r="D15" s="96" t="s">
        <v>187</v>
      </c>
      <c r="E15" s="47"/>
      <c r="F15" s="86">
        <v>9</v>
      </c>
      <c r="G15" s="72" t="s">
        <v>217</v>
      </c>
      <c r="H15" s="77" t="s">
        <v>216</v>
      </c>
      <c r="I15" s="47"/>
      <c r="J15" s="86">
        <v>9</v>
      </c>
      <c r="K15" s="80" t="s">
        <v>198</v>
      </c>
      <c r="L15" s="81" t="s">
        <v>208</v>
      </c>
      <c r="M15" s="47"/>
      <c r="N15" s="101">
        <v>9</v>
      </c>
      <c r="O15" s="76" t="s">
        <v>395</v>
      </c>
      <c r="P15" s="77" t="s">
        <v>396</v>
      </c>
      <c r="R15" s="86">
        <v>9</v>
      </c>
      <c r="S15" s="76" t="s">
        <v>106</v>
      </c>
      <c r="T15" s="77" t="s">
        <v>185</v>
      </c>
    </row>
    <row r="16" spans="2:20" ht="15" thickBot="1" x14ac:dyDescent="0.25">
      <c r="B16" s="56">
        <v>10</v>
      </c>
      <c r="C16" s="95" t="s">
        <v>146</v>
      </c>
      <c r="D16" s="96" t="s">
        <v>329</v>
      </c>
      <c r="E16" s="47"/>
      <c r="F16" s="56">
        <v>10</v>
      </c>
      <c r="G16" s="72" t="s">
        <v>111</v>
      </c>
      <c r="H16" s="77" t="s">
        <v>218</v>
      </c>
      <c r="I16" s="47"/>
      <c r="J16" s="56">
        <v>10</v>
      </c>
      <c r="K16" s="80" t="s">
        <v>117</v>
      </c>
      <c r="L16" s="81" t="s">
        <v>208</v>
      </c>
      <c r="M16" s="47"/>
      <c r="N16" s="102">
        <v>10</v>
      </c>
      <c r="O16" s="76" t="s">
        <v>140</v>
      </c>
      <c r="P16" s="77" t="s">
        <v>388</v>
      </c>
      <c r="R16" s="56">
        <v>10</v>
      </c>
      <c r="S16" s="76" t="s">
        <v>175</v>
      </c>
      <c r="T16" s="77" t="s">
        <v>186</v>
      </c>
    </row>
    <row r="17" spans="2:20" ht="15" thickBot="1" x14ac:dyDescent="0.25">
      <c r="B17" s="86">
        <v>11</v>
      </c>
      <c r="C17" s="95" t="s">
        <v>237</v>
      </c>
      <c r="D17" s="96" t="s">
        <v>335</v>
      </c>
      <c r="E17" s="47"/>
      <c r="F17" s="86">
        <v>11</v>
      </c>
      <c r="G17" s="72" t="s">
        <v>117</v>
      </c>
      <c r="H17" s="77" t="s">
        <v>219</v>
      </c>
      <c r="I17" s="47"/>
      <c r="J17" s="86">
        <v>11</v>
      </c>
      <c r="K17" s="80" t="s">
        <v>145</v>
      </c>
      <c r="L17" s="81" t="s">
        <v>133</v>
      </c>
      <c r="M17" s="47"/>
      <c r="N17" s="101">
        <v>11</v>
      </c>
      <c r="O17" s="76" t="s">
        <v>198</v>
      </c>
      <c r="P17" s="77" t="s">
        <v>389</v>
      </c>
      <c r="R17" s="86">
        <v>11</v>
      </c>
      <c r="S17" s="76" t="s">
        <v>173</v>
      </c>
      <c r="T17" s="77" t="s">
        <v>187</v>
      </c>
    </row>
    <row r="18" spans="2:20" ht="15" thickBot="1" x14ac:dyDescent="0.25">
      <c r="B18" s="56">
        <v>12</v>
      </c>
      <c r="C18" s="95" t="s">
        <v>150</v>
      </c>
      <c r="D18" s="96" t="s">
        <v>328</v>
      </c>
      <c r="E18" s="47"/>
      <c r="F18" s="56">
        <v>12</v>
      </c>
      <c r="G18" s="72" t="s">
        <v>220</v>
      </c>
      <c r="H18" s="77" t="s">
        <v>221</v>
      </c>
      <c r="I18" s="47"/>
      <c r="J18" s="56">
        <v>12</v>
      </c>
      <c r="K18" s="80" t="s">
        <v>195</v>
      </c>
      <c r="L18" s="81" t="s">
        <v>205</v>
      </c>
      <c r="M18" s="47"/>
      <c r="N18" s="102">
        <v>12</v>
      </c>
      <c r="O18" s="76" t="s">
        <v>233</v>
      </c>
      <c r="P18" s="77" t="s">
        <v>399</v>
      </c>
      <c r="R18" s="56">
        <v>12</v>
      </c>
      <c r="S18" s="76" t="s">
        <v>176</v>
      </c>
      <c r="T18" s="77" t="s">
        <v>188</v>
      </c>
    </row>
    <row r="19" spans="2:20" ht="15" thickBot="1" x14ac:dyDescent="0.25">
      <c r="B19" s="86">
        <v>13</v>
      </c>
      <c r="C19" s="95" t="s">
        <v>105</v>
      </c>
      <c r="D19" s="96" t="s">
        <v>336</v>
      </c>
      <c r="E19" s="47"/>
      <c r="F19" s="86">
        <v>13</v>
      </c>
      <c r="G19" s="72" t="s">
        <v>222</v>
      </c>
      <c r="H19" s="77" t="s">
        <v>223</v>
      </c>
      <c r="I19" s="47"/>
      <c r="J19" s="86">
        <v>13</v>
      </c>
      <c r="K19" s="80" t="s">
        <v>196</v>
      </c>
      <c r="L19" s="81" t="s">
        <v>347</v>
      </c>
      <c r="M19" s="47"/>
      <c r="N19" s="101">
        <v>13</v>
      </c>
      <c r="O19" s="76" t="s">
        <v>407</v>
      </c>
      <c r="P19" s="77" t="s">
        <v>408</v>
      </c>
      <c r="R19" s="86">
        <v>13</v>
      </c>
      <c r="S19" s="76" t="s">
        <v>144</v>
      </c>
      <c r="T19" s="77" t="s">
        <v>191</v>
      </c>
    </row>
    <row r="20" spans="2:20" ht="15" thickBot="1" x14ac:dyDescent="0.25">
      <c r="B20" s="56">
        <v>14</v>
      </c>
      <c r="C20" s="95" t="s">
        <v>234</v>
      </c>
      <c r="D20" s="96" t="s">
        <v>332</v>
      </c>
      <c r="E20" s="47"/>
      <c r="F20" s="56">
        <v>14</v>
      </c>
      <c r="G20" s="72" t="s">
        <v>195</v>
      </c>
      <c r="H20" s="77" t="s">
        <v>224</v>
      </c>
      <c r="I20" s="47"/>
      <c r="J20" s="56">
        <v>14</v>
      </c>
      <c r="K20" s="80" t="s">
        <v>197</v>
      </c>
      <c r="L20" s="81" t="s">
        <v>207</v>
      </c>
      <c r="M20" s="47"/>
      <c r="N20" s="102">
        <v>14</v>
      </c>
      <c r="O20" s="76" t="s">
        <v>100</v>
      </c>
      <c r="P20" s="77" t="s">
        <v>401</v>
      </c>
      <c r="R20" s="56">
        <v>14</v>
      </c>
      <c r="S20" s="76" t="s">
        <v>356</v>
      </c>
      <c r="T20" s="77" t="s">
        <v>359</v>
      </c>
    </row>
    <row r="21" spans="2:20" ht="15" thickBot="1" x14ac:dyDescent="0.25">
      <c r="B21" s="86">
        <v>15</v>
      </c>
      <c r="C21" s="95" t="s">
        <v>140</v>
      </c>
      <c r="D21" s="96" t="s">
        <v>338</v>
      </c>
      <c r="E21" s="47"/>
      <c r="F21" s="86">
        <v>15</v>
      </c>
      <c r="G21" s="72" t="s">
        <v>148</v>
      </c>
      <c r="H21" s="77" t="s">
        <v>225</v>
      </c>
      <c r="I21" s="47"/>
      <c r="J21" s="86">
        <v>15</v>
      </c>
      <c r="K21" s="80" t="s">
        <v>141</v>
      </c>
      <c r="L21" s="81" t="s">
        <v>209</v>
      </c>
      <c r="M21" s="47"/>
      <c r="N21" s="101">
        <v>15</v>
      </c>
      <c r="O21" s="76" t="s">
        <v>145</v>
      </c>
      <c r="P21" s="77" t="s">
        <v>387</v>
      </c>
      <c r="R21" s="86">
        <v>15</v>
      </c>
      <c r="S21" s="76" t="s">
        <v>105</v>
      </c>
      <c r="T21" s="77" t="s">
        <v>189</v>
      </c>
    </row>
    <row r="22" spans="2:20" ht="15" thickBot="1" x14ac:dyDescent="0.25">
      <c r="B22" s="56">
        <v>16</v>
      </c>
      <c r="C22" s="95" t="s">
        <v>117</v>
      </c>
      <c r="D22" s="96" t="s">
        <v>330</v>
      </c>
      <c r="E22" s="47"/>
      <c r="F22" s="56">
        <v>16</v>
      </c>
      <c r="G22" s="72" t="s">
        <v>174</v>
      </c>
      <c r="H22" s="77" t="s">
        <v>226</v>
      </c>
      <c r="I22" s="47"/>
      <c r="J22" s="56">
        <v>16</v>
      </c>
      <c r="K22" s="80" t="s">
        <v>194</v>
      </c>
      <c r="L22" s="81" t="s">
        <v>203</v>
      </c>
      <c r="M22" s="47"/>
      <c r="N22" s="102">
        <v>16</v>
      </c>
      <c r="O22" s="76" t="s">
        <v>229</v>
      </c>
      <c r="P22" s="77" t="s">
        <v>400</v>
      </c>
      <c r="R22" s="56">
        <v>16</v>
      </c>
      <c r="S22" s="76" t="s">
        <v>177</v>
      </c>
      <c r="T22" s="77" t="s">
        <v>190</v>
      </c>
    </row>
    <row r="23" spans="2:20" ht="15" thickBot="1" x14ac:dyDescent="0.25">
      <c r="B23" s="86">
        <v>17</v>
      </c>
      <c r="C23" s="95" t="s">
        <v>261</v>
      </c>
      <c r="D23" s="96" t="s">
        <v>339</v>
      </c>
      <c r="E23" s="47"/>
      <c r="F23" s="86">
        <v>17</v>
      </c>
      <c r="G23" s="72" t="s">
        <v>227</v>
      </c>
      <c r="H23" s="77" t="s">
        <v>228</v>
      </c>
      <c r="I23" s="47"/>
      <c r="J23" s="86">
        <v>17</v>
      </c>
      <c r="K23" s="80" t="s">
        <v>351</v>
      </c>
      <c r="L23" s="81" t="s">
        <v>350</v>
      </c>
      <c r="M23" s="47"/>
      <c r="N23" s="101">
        <v>17</v>
      </c>
      <c r="O23" s="76" t="s">
        <v>112</v>
      </c>
      <c r="P23" s="77" t="s">
        <v>386</v>
      </c>
      <c r="R23" s="86">
        <v>17</v>
      </c>
      <c r="S23" s="76" t="s">
        <v>112</v>
      </c>
      <c r="T23" s="77" t="s">
        <v>360</v>
      </c>
    </row>
    <row r="24" spans="2:20" ht="15" thickBot="1" x14ac:dyDescent="0.25">
      <c r="B24" s="56">
        <v>18</v>
      </c>
      <c r="C24" s="84"/>
      <c r="D24" s="85"/>
      <c r="E24" s="47"/>
      <c r="F24" s="56">
        <v>18</v>
      </c>
      <c r="G24" s="72" t="s">
        <v>229</v>
      </c>
      <c r="H24" s="77" t="s">
        <v>230</v>
      </c>
      <c r="I24" s="47"/>
      <c r="J24" s="56">
        <v>18</v>
      </c>
      <c r="K24" s="80" t="s">
        <v>133</v>
      </c>
      <c r="L24" s="81" t="s">
        <v>199</v>
      </c>
      <c r="M24" s="47"/>
      <c r="N24" s="102">
        <v>18</v>
      </c>
      <c r="O24" s="76" t="s">
        <v>403</v>
      </c>
      <c r="P24" s="77" t="s">
        <v>139</v>
      </c>
      <c r="R24" s="56">
        <v>18</v>
      </c>
      <c r="S24" s="76" t="s">
        <v>178</v>
      </c>
      <c r="T24" s="77" t="s">
        <v>190</v>
      </c>
    </row>
    <row r="25" spans="2:20" ht="15" thickBot="1" x14ac:dyDescent="0.25">
      <c r="B25" s="86">
        <v>19</v>
      </c>
      <c r="C25" s="84"/>
      <c r="D25" s="85"/>
      <c r="E25" s="47"/>
      <c r="F25" s="86">
        <v>19</v>
      </c>
      <c r="G25" s="72" t="s">
        <v>197</v>
      </c>
      <c r="H25" s="77" t="s">
        <v>231</v>
      </c>
      <c r="I25" s="47"/>
      <c r="J25" s="86">
        <v>19</v>
      </c>
      <c r="K25" s="80" t="s">
        <v>222</v>
      </c>
      <c r="L25" s="81" t="s">
        <v>235</v>
      </c>
      <c r="M25" s="47"/>
      <c r="N25" s="101">
        <v>19</v>
      </c>
      <c r="O25" s="76" t="s">
        <v>390</v>
      </c>
      <c r="P25" s="77" t="s">
        <v>391</v>
      </c>
      <c r="R25" s="86">
        <v>19</v>
      </c>
      <c r="S25" s="76" t="s">
        <v>220</v>
      </c>
      <c r="T25" s="77" t="s">
        <v>361</v>
      </c>
    </row>
    <row r="26" spans="2:20" ht="15" thickBot="1" x14ac:dyDescent="0.25">
      <c r="B26" s="56">
        <v>20</v>
      </c>
      <c r="C26" s="82"/>
      <c r="D26" s="83"/>
      <c r="E26" s="47"/>
      <c r="F26" s="56">
        <v>20</v>
      </c>
      <c r="G26" s="72" t="s">
        <v>344</v>
      </c>
      <c r="H26" s="77" t="s">
        <v>345</v>
      </c>
      <c r="I26" s="47"/>
      <c r="J26" s="56">
        <v>20</v>
      </c>
      <c r="K26" s="80" t="s">
        <v>193</v>
      </c>
      <c r="L26" s="81" t="s">
        <v>201</v>
      </c>
      <c r="M26" s="47"/>
      <c r="N26" s="56">
        <v>20</v>
      </c>
      <c r="O26" s="68"/>
      <c r="P26" s="69"/>
      <c r="R26" s="56">
        <v>20</v>
      </c>
      <c r="S26" s="97"/>
      <c r="T26" s="49"/>
    </row>
    <row r="27" spans="2:20" ht="17.25" customHeight="1" thickBot="1" x14ac:dyDescent="0.25"/>
    <row r="28" spans="2:20" ht="24" customHeight="1" thickTop="1" thickBot="1" x14ac:dyDescent="0.25">
      <c r="B28" s="175" t="s">
        <v>46</v>
      </c>
      <c r="C28" s="176"/>
      <c r="D28" s="176"/>
      <c r="E28" s="176"/>
      <c r="F28" s="176"/>
      <c r="G28" s="176"/>
      <c r="H28" s="176"/>
      <c r="I28" s="176"/>
      <c r="J28" s="176"/>
      <c r="K28" s="176"/>
      <c r="L28" s="176"/>
      <c r="M28" s="176"/>
      <c r="N28" s="176"/>
      <c r="O28" s="176"/>
      <c r="P28" s="176"/>
      <c r="Q28" s="176"/>
      <c r="R28" s="176"/>
      <c r="S28" s="176"/>
      <c r="T28" s="177"/>
    </row>
    <row r="29" spans="2:20" ht="9" customHeight="1" thickTop="1" thickBot="1" x14ac:dyDescent="0.25"/>
    <row r="30" spans="2:20" ht="15.75" customHeight="1" thickBot="1" x14ac:dyDescent="0.25">
      <c r="B30" s="178" t="s">
        <v>325</v>
      </c>
      <c r="C30" s="168"/>
      <c r="D30" s="169"/>
      <c r="E30" s="47"/>
      <c r="F30" s="167" t="s">
        <v>40</v>
      </c>
      <c r="G30" s="168"/>
      <c r="H30" s="169"/>
      <c r="I30" s="47"/>
      <c r="J30" s="167" t="s">
        <v>42</v>
      </c>
      <c r="K30" s="168"/>
      <c r="L30" s="169"/>
      <c r="M30" s="47"/>
      <c r="N30" s="178" t="s">
        <v>43</v>
      </c>
      <c r="O30" s="168"/>
      <c r="P30" s="169"/>
      <c r="R30" s="178" t="s">
        <v>44</v>
      </c>
      <c r="S30" s="179"/>
      <c r="T30" s="180"/>
    </row>
    <row r="31" spans="2:20" ht="15" thickBot="1" x14ac:dyDescent="0.25">
      <c r="B31" s="86">
        <v>1</v>
      </c>
      <c r="C31" s="62" t="s">
        <v>107</v>
      </c>
      <c r="D31" s="63" t="s">
        <v>368</v>
      </c>
      <c r="E31" s="47"/>
      <c r="F31" s="86">
        <v>1</v>
      </c>
      <c r="G31" s="59" t="s">
        <v>105</v>
      </c>
      <c r="H31" s="60" t="s">
        <v>91</v>
      </c>
      <c r="I31" s="47"/>
      <c r="J31" s="86">
        <v>1</v>
      </c>
      <c r="K31" s="76" t="s">
        <v>131</v>
      </c>
      <c r="L31" s="77" t="s">
        <v>130</v>
      </c>
      <c r="M31" s="47"/>
      <c r="N31" s="86">
        <v>1</v>
      </c>
      <c r="O31" s="62" t="s">
        <v>145</v>
      </c>
      <c r="P31" s="63" t="s">
        <v>241</v>
      </c>
      <c r="R31" s="86">
        <v>1</v>
      </c>
      <c r="S31" s="70" t="s">
        <v>115</v>
      </c>
      <c r="T31" s="71" t="s">
        <v>114</v>
      </c>
    </row>
    <row r="32" spans="2:20" ht="15" thickBot="1" x14ac:dyDescent="0.25">
      <c r="B32" s="56">
        <v>2</v>
      </c>
      <c r="C32" s="98" t="s">
        <v>147</v>
      </c>
      <c r="D32" s="63" t="s">
        <v>155</v>
      </c>
      <c r="E32" s="47"/>
      <c r="F32" s="56">
        <v>2</v>
      </c>
      <c r="G32" s="59" t="s">
        <v>109</v>
      </c>
      <c r="H32" s="60" t="s">
        <v>98</v>
      </c>
      <c r="I32" s="47"/>
      <c r="J32" s="56">
        <v>2</v>
      </c>
      <c r="K32" s="76" t="s">
        <v>256</v>
      </c>
      <c r="L32" s="77" t="s">
        <v>257</v>
      </c>
      <c r="M32" s="47"/>
      <c r="N32" s="56">
        <v>2</v>
      </c>
      <c r="O32" s="62" t="s">
        <v>141</v>
      </c>
      <c r="P32" s="63" t="s">
        <v>254</v>
      </c>
      <c r="R32" s="56">
        <v>2</v>
      </c>
      <c r="S32" s="62" t="s">
        <v>102</v>
      </c>
      <c r="T32" s="63" t="s">
        <v>409</v>
      </c>
    </row>
    <row r="33" spans="2:20" ht="15" thickBot="1" x14ac:dyDescent="0.25">
      <c r="B33" s="86">
        <v>3</v>
      </c>
      <c r="C33" s="98" t="s">
        <v>240</v>
      </c>
      <c r="D33" s="63" t="s">
        <v>156</v>
      </c>
      <c r="E33" s="47"/>
      <c r="F33" s="86">
        <v>3</v>
      </c>
      <c r="G33" s="59" t="s">
        <v>102</v>
      </c>
      <c r="H33" s="60" t="s">
        <v>87</v>
      </c>
      <c r="I33" s="47"/>
      <c r="J33" s="86">
        <v>3</v>
      </c>
      <c r="K33" s="76" t="s">
        <v>263</v>
      </c>
      <c r="L33" s="77" t="s">
        <v>264</v>
      </c>
      <c r="M33" s="47"/>
      <c r="N33" s="86">
        <v>3</v>
      </c>
      <c r="O33" s="62" t="s">
        <v>238</v>
      </c>
      <c r="P33" s="63" t="s">
        <v>242</v>
      </c>
      <c r="R33" s="86">
        <v>3</v>
      </c>
      <c r="S33" s="72" t="s">
        <v>168</v>
      </c>
      <c r="T33" s="73" t="s">
        <v>267</v>
      </c>
    </row>
    <row r="34" spans="2:20" ht="15" thickBot="1" x14ac:dyDescent="0.25">
      <c r="B34" s="56">
        <v>4</v>
      </c>
      <c r="C34" s="98" t="s">
        <v>144</v>
      </c>
      <c r="D34" s="63" t="s">
        <v>157</v>
      </c>
      <c r="E34" s="47"/>
      <c r="F34" s="56">
        <v>4</v>
      </c>
      <c r="G34" s="59" t="s">
        <v>103</v>
      </c>
      <c r="H34" s="60" t="s">
        <v>89</v>
      </c>
      <c r="I34" s="47"/>
      <c r="J34" s="56">
        <v>4</v>
      </c>
      <c r="K34" s="76" t="s">
        <v>101</v>
      </c>
      <c r="L34" s="77" t="s">
        <v>132</v>
      </c>
      <c r="M34" s="47"/>
      <c r="N34" s="56">
        <v>4</v>
      </c>
      <c r="O34" s="62" t="s">
        <v>141</v>
      </c>
      <c r="P34" s="63" t="s">
        <v>243</v>
      </c>
      <c r="R34" s="56">
        <v>4</v>
      </c>
      <c r="S34" s="72" t="s">
        <v>111</v>
      </c>
      <c r="T34" s="73" t="s">
        <v>129</v>
      </c>
    </row>
    <row r="35" spans="2:20" ht="15" thickBot="1" x14ac:dyDescent="0.25">
      <c r="B35" s="86">
        <v>5</v>
      </c>
      <c r="C35" s="98" t="s">
        <v>106</v>
      </c>
      <c r="D35" s="63" t="s">
        <v>362</v>
      </c>
      <c r="E35" s="47"/>
      <c r="F35" s="86">
        <v>5</v>
      </c>
      <c r="G35" s="59" t="s">
        <v>100</v>
      </c>
      <c r="H35" s="60" t="s">
        <v>84</v>
      </c>
      <c r="I35" s="47"/>
      <c r="J35" s="86">
        <v>5</v>
      </c>
      <c r="K35" s="76" t="s">
        <v>135</v>
      </c>
      <c r="L35" s="77" t="s">
        <v>134</v>
      </c>
      <c r="M35" s="47"/>
      <c r="N35" s="86">
        <v>5</v>
      </c>
      <c r="O35" s="62" t="s">
        <v>374</v>
      </c>
      <c r="P35" s="63" t="s">
        <v>258</v>
      </c>
      <c r="R35" s="86">
        <v>5</v>
      </c>
      <c r="S35" s="106" t="s">
        <v>413</v>
      </c>
      <c r="T35" s="108" t="s">
        <v>247</v>
      </c>
    </row>
    <row r="36" spans="2:20" ht="15" thickBot="1" x14ac:dyDescent="0.25">
      <c r="B36" s="56">
        <v>6</v>
      </c>
      <c r="C36" s="98" t="s">
        <v>149</v>
      </c>
      <c r="D36" s="63" t="s">
        <v>158</v>
      </c>
      <c r="E36" s="47"/>
      <c r="F36" s="56">
        <v>6</v>
      </c>
      <c r="G36" s="59" t="s">
        <v>101</v>
      </c>
      <c r="H36" s="60" t="s">
        <v>85</v>
      </c>
      <c r="I36" s="47"/>
      <c r="J36" s="56">
        <v>6</v>
      </c>
      <c r="K36" s="76" t="s">
        <v>137</v>
      </c>
      <c r="L36" s="77" t="s">
        <v>136</v>
      </c>
      <c r="M36" s="47"/>
      <c r="N36" s="56">
        <v>6</v>
      </c>
      <c r="O36" s="62" t="s">
        <v>100</v>
      </c>
      <c r="P36" s="63" t="s">
        <v>244</v>
      </c>
      <c r="R36" s="56">
        <v>6</v>
      </c>
      <c r="S36" s="72" t="s">
        <v>117</v>
      </c>
      <c r="T36" s="73" t="s">
        <v>116</v>
      </c>
    </row>
    <row r="37" spans="2:20" ht="15" thickBot="1" x14ac:dyDescent="0.25">
      <c r="B37" s="86">
        <v>7</v>
      </c>
      <c r="C37" s="98" t="s">
        <v>365</v>
      </c>
      <c r="D37" s="63" t="s">
        <v>366</v>
      </c>
      <c r="E37" s="47"/>
      <c r="F37" s="86">
        <v>7</v>
      </c>
      <c r="G37" s="59" t="s">
        <v>371</v>
      </c>
      <c r="H37" s="60" t="s">
        <v>372</v>
      </c>
      <c r="I37" s="47"/>
      <c r="J37" s="86">
        <v>7</v>
      </c>
      <c r="K37" s="76" t="s">
        <v>153</v>
      </c>
      <c r="L37" s="77" t="s">
        <v>265</v>
      </c>
      <c r="M37" s="47"/>
      <c r="N37" s="86">
        <v>7</v>
      </c>
      <c r="O37" s="62" t="s">
        <v>139</v>
      </c>
      <c r="P37" s="63" t="s">
        <v>245</v>
      </c>
      <c r="R37" s="86">
        <v>7</v>
      </c>
      <c r="S37" s="106" t="s">
        <v>349</v>
      </c>
      <c r="T37" s="108" t="s">
        <v>416</v>
      </c>
    </row>
    <row r="38" spans="2:20" ht="15" thickBot="1" x14ac:dyDescent="0.25">
      <c r="B38" s="56">
        <v>8</v>
      </c>
      <c r="C38" s="98" t="s">
        <v>363</v>
      </c>
      <c r="D38" s="63" t="s">
        <v>364</v>
      </c>
      <c r="E38" s="47"/>
      <c r="F38" s="56">
        <v>8</v>
      </c>
      <c r="G38" s="59" t="s">
        <v>104</v>
      </c>
      <c r="H38" s="60" t="s">
        <v>90</v>
      </c>
      <c r="I38" s="47"/>
      <c r="J38" s="56">
        <v>8</v>
      </c>
      <c r="K38" s="76" t="s">
        <v>133</v>
      </c>
      <c r="L38" s="77" t="s">
        <v>259</v>
      </c>
      <c r="M38" s="47"/>
      <c r="N38" s="56">
        <v>8</v>
      </c>
      <c r="O38" s="62" t="s">
        <v>173</v>
      </c>
      <c r="P38" s="63" t="s">
        <v>266</v>
      </c>
      <c r="R38" s="56">
        <v>8</v>
      </c>
      <c r="S38" s="72" t="s">
        <v>105</v>
      </c>
      <c r="T38" s="73" t="s">
        <v>118</v>
      </c>
    </row>
    <row r="39" spans="2:20" ht="15" thickBot="1" x14ac:dyDescent="0.25">
      <c r="B39" s="86">
        <v>9</v>
      </c>
      <c r="C39" s="98" t="s">
        <v>150</v>
      </c>
      <c r="D39" s="63" t="s">
        <v>159</v>
      </c>
      <c r="E39" s="47"/>
      <c r="F39" s="86">
        <v>9</v>
      </c>
      <c r="G39" s="59" t="s">
        <v>369</v>
      </c>
      <c r="H39" s="99" t="s">
        <v>370</v>
      </c>
      <c r="I39" s="47"/>
      <c r="J39" s="86">
        <v>9</v>
      </c>
      <c r="K39" s="76" t="s">
        <v>139</v>
      </c>
      <c r="L39" s="77" t="s">
        <v>138</v>
      </c>
      <c r="M39" s="47"/>
      <c r="N39" s="86">
        <v>9</v>
      </c>
      <c r="O39" s="62" t="s">
        <v>380</v>
      </c>
      <c r="P39" s="63" t="s">
        <v>379</v>
      </c>
      <c r="R39" s="86">
        <v>9</v>
      </c>
      <c r="S39" s="72" t="s">
        <v>120</v>
      </c>
      <c r="T39" s="73" t="s">
        <v>119</v>
      </c>
    </row>
    <row r="40" spans="2:20" ht="15" thickBot="1" x14ac:dyDescent="0.25">
      <c r="B40" s="56">
        <v>10</v>
      </c>
      <c r="C40" s="98" t="s">
        <v>146</v>
      </c>
      <c r="D40" s="63" t="s">
        <v>160</v>
      </c>
      <c r="E40" s="47"/>
      <c r="F40" s="56">
        <v>10</v>
      </c>
      <c r="G40" s="59" t="s">
        <v>111</v>
      </c>
      <c r="H40" s="60" t="s">
        <v>96</v>
      </c>
      <c r="I40" s="47"/>
      <c r="J40" s="56">
        <v>10</v>
      </c>
      <c r="K40" s="76" t="s">
        <v>133</v>
      </c>
      <c r="L40" s="77" t="s">
        <v>260</v>
      </c>
      <c r="M40" s="47"/>
      <c r="N40" s="56">
        <v>10</v>
      </c>
      <c r="O40" s="62" t="s">
        <v>103</v>
      </c>
      <c r="P40" s="63" t="s">
        <v>375</v>
      </c>
      <c r="R40" s="56">
        <v>10</v>
      </c>
      <c r="S40" s="72" t="s">
        <v>122</v>
      </c>
      <c r="T40" s="73" t="s">
        <v>121</v>
      </c>
    </row>
    <row r="41" spans="2:20" ht="15" thickBot="1" x14ac:dyDescent="0.25">
      <c r="B41" s="86">
        <v>11</v>
      </c>
      <c r="C41" s="98" t="s">
        <v>151</v>
      </c>
      <c r="D41" s="63" t="s">
        <v>160</v>
      </c>
      <c r="E41" s="47"/>
      <c r="F41" s="86">
        <v>11</v>
      </c>
      <c r="G41" s="59" t="s">
        <v>373</v>
      </c>
      <c r="H41" s="60" t="s">
        <v>93</v>
      </c>
      <c r="I41" s="47"/>
      <c r="J41" s="86">
        <v>11</v>
      </c>
      <c r="K41" s="76" t="s">
        <v>240</v>
      </c>
      <c r="L41" s="77" t="s">
        <v>255</v>
      </c>
      <c r="M41" s="47"/>
      <c r="N41" s="86">
        <v>11</v>
      </c>
      <c r="O41" s="62" t="s">
        <v>195</v>
      </c>
      <c r="P41" s="63" t="s">
        <v>246</v>
      </c>
      <c r="R41" s="86">
        <v>11</v>
      </c>
      <c r="S41" s="59" t="s">
        <v>198</v>
      </c>
      <c r="T41" s="60" t="s">
        <v>412</v>
      </c>
    </row>
    <row r="42" spans="2:20" ht="15" thickBot="1" x14ac:dyDescent="0.25">
      <c r="B42" s="56">
        <v>12</v>
      </c>
      <c r="C42" s="98" t="s">
        <v>152</v>
      </c>
      <c r="D42" s="63" t="s">
        <v>161</v>
      </c>
      <c r="E42" s="47"/>
      <c r="F42" s="56">
        <v>12</v>
      </c>
      <c r="G42" s="59" t="s">
        <v>108</v>
      </c>
      <c r="H42" s="60" t="s">
        <v>97</v>
      </c>
      <c r="I42" s="47"/>
      <c r="J42" s="56">
        <v>12</v>
      </c>
      <c r="K42" s="76" t="s">
        <v>382</v>
      </c>
      <c r="L42" s="77" t="s">
        <v>383</v>
      </c>
      <c r="M42" s="47"/>
      <c r="N42" s="56">
        <v>12</v>
      </c>
      <c r="O42" s="62" t="s">
        <v>239</v>
      </c>
      <c r="P42" s="63" t="s">
        <v>247</v>
      </c>
      <c r="R42" s="56">
        <v>12</v>
      </c>
      <c r="S42" s="72" t="s">
        <v>105</v>
      </c>
      <c r="T42" s="73" t="s">
        <v>170</v>
      </c>
    </row>
    <row r="43" spans="2:20" ht="15" thickBot="1" x14ac:dyDescent="0.25">
      <c r="B43" s="86">
        <v>13</v>
      </c>
      <c r="C43" s="98" t="s">
        <v>145</v>
      </c>
      <c r="D43" s="63" t="s">
        <v>367</v>
      </c>
      <c r="E43" s="47"/>
      <c r="F43" s="86">
        <v>13</v>
      </c>
      <c r="G43" s="59" t="s">
        <v>110</v>
      </c>
      <c r="H43" s="60" t="s">
        <v>99</v>
      </c>
      <c r="I43" s="47"/>
      <c r="J43" s="86">
        <v>13</v>
      </c>
      <c r="K43" s="76" t="s">
        <v>143</v>
      </c>
      <c r="L43" s="77" t="s">
        <v>142</v>
      </c>
      <c r="M43" s="47"/>
      <c r="N43" s="86">
        <v>13</v>
      </c>
      <c r="O43" s="62" t="s">
        <v>240</v>
      </c>
      <c r="P43" s="63" t="s">
        <v>248</v>
      </c>
      <c r="R43" s="86">
        <v>13</v>
      </c>
      <c r="S43" s="72" t="s">
        <v>169</v>
      </c>
      <c r="T43" s="73" t="s">
        <v>123</v>
      </c>
    </row>
    <row r="44" spans="2:20" ht="15" thickBot="1" x14ac:dyDescent="0.25">
      <c r="B44" s="56">
        <v>14</v>
      </c>
      <c r="C44" s="98" t="s">
        <v>133</v>
      </c>
      <c r="D44" s="63" t="s">
        <v>162</v>
      </c>
      <c r="E44" s="47"/>
      <c r="F44" s="56">
        <v>14</v>
      </c>
      <c r="G44" s="59" t="s">
        <v>107</v>
      </c>
      <c r="H44" s="60" t="s">
        <v>94</v>
      </c>
      <c r="I44" s="47"/>
      <c r="J44" s="56">
        <v>14</v>
      </c>
      <c r="K44" s="76" t="s">
        <v>261</v>
      </c>
      <c r="L44" s="77" t="s">
        <v>262</v>
      </c>
      <c r="M44" s="47"/>
      <c r="N44" s="56">
        <v>14</v>
      </c>
      <c r="O44" s="62" t="s">
        <v>117</v>
      </c>
      <c r="P44" s="63" t="s">
        <v>249</v>
      </c>
      <c r="R44" s="56">
        <v>14</v>
      </c>
      <c r="S44" s="72" t="s">
        <v>131</v>
      </c>
      <c r="T44" s="73" t="s">
        <v>171</v>
      </c>
    </row>
    <row r="45" spans="2:20" ht="15" thickBot="1" x14ac:dyDescent="0.25">
      <c r="B45" s="86">
        <v>15</v>
      </c>
      <c r="C45" s="98" t="s">
        <v>153</v>
      </c>
      <c r="D45" s="63" t="s">
        <v>163</v>
      </c>
      <c r="E45" s="47"/>
      <c r="F45" s="86">
        <v>15</v>
      </c>
      <c r="G45" s="59" t="s">
        <v>112</v>
      </c>
      <c r="H45" s="60" t="s">
        <v>88</v>
      </c>
      <c r="I45" s="47"/>
      <c r="J45" s="86">
        <v>15</v>
      </c>
      <c r="K45" s="76" t="s">
        <v>128</v>
      </c>
      <c r="L45" s="77" t="s">
        <v>381</v>
      </c>
      <c r="M45" s="47"/>
      <c r="N45" s="86">
        <v>15</v>
      </c>
      <c r="O45" s="62" t="s">
        <v>268</v>
      </c>
      <c r="P45" s="63" t="s">
        <v>269</v>
      </c>
      <c r="R45" s="86">
        <v>15</v>
      </c>
      <c r="S45" s="74" t="s">
        <v>109</v>
      </c>
      <c r="T45" s="75" t="s">
        <v>415</v>
      </c>
    </row>
    <row r="46" spans="2:20" ht="15" thickBot="1" x14ac:dyDescent="0.25">
      <c r="B46" s="56">
        <v>16</v>
      </c>
      <c r="C46" s="98" t="s">
        <v>122</v>
      </c>
      <c r="D46" s="63" t="s">
        <v>164</v>
      </c>
      <c r="E46" s="47"/>
      <c r="F46" s="56">
        <v>16</v>
      </c>
      <c r="G46" s="59" t="s">
        <v>106</v>
      </c>
      <c r="H46" s="60" t="s">
        <v>92</v>
      </c>
      <c r="I46" s="47"/>
      <c r="J46" s="56">
        <v>16</v>
      </c>
      <c r="K46" s="62"/>
      <c r="L46" s="63"/>
      <c r="M46" s="47"/>
      <c r="N46" s="56">
        <v>16</v>
      </c>
      <c r="O46" s="62" t="s">
        <v>195</v>
      </c>
      <c r="P46" s="63" t="s">
        <v>204</v>
      </c>
      <c r="R46" s="56">
        <v>16</v>
      </c>
      <c r="S46" s="105" t="s">
        <v>407</v>
      </c>
      <c r="T46" s="107" t="s">
        <v>414</v>
      </c>
    </row>
    <row r="47" spans="2:20" ht="15" thickBot="1" x14ac:dyDescent="0.25">
      <c r="B47" s="86">
        <v>17</v>
      </c>
      <c r="C47" s="98" t="s">
        <v>112</v>
      </c>
      <c r="D47" s="63" t="s">
        <v>165</v>
      </c>
      <c r="E47" s="47"/>
      <c r="F47" s="86">
        <v>17</v>
      </c>
      <c r="G47" s="59" t="s">
        <v>113</v>
      </c>
      <c r="H47" s="60" t="s">
        <v>86</v>
      </c>
      <c r="I47" s="47"/>
      <c r="J47" s="86">
        <v>17</v>
      </c>
      <c r="K47" s="62"/>
      <c r="L47" s="63"/>
      <c r="M47" s="47"/>
      <c r="N47" s="86">
        <v>17</v>
      </c>
      <c r="O47" s="62" t="s">
        <v>240</v>
      </c>
      <c r="P47" s="63" t="s">
        <v>250</v>
      </c>
      <c r="R47" s="86">
        <v>17</v>
      </c>
      <c r="S47" s="105" t="s">
        <v>100</v>
      </c>
      <c r="T47" s="107" t="s">
        <v>125</v>
      </c>
    </row>
    <row r="48" spans="2:20" ht="15" thickBot="1" x14ac:dyDescent="0.25">
      <c r="B48" s="56">
        <v>18</v>
      </c>
      <c r="C48" s="98" t="s">
        <v>103</v>
      </c>
      <c r="D48" s="63" t="s">
        <v>166</v>
      </c>
      <c r="E48" s="47"/>
      <c r="F48" s="56">
        <v>18</v>
      </c>
      <c r="G48" s="59" t="s">
        <v>100</v>
      </c>
      <c r="H48" s="60" t="s">
        <v>95</v>
      </c>
      <c r="I48" s="47"/>
      <c r="J48" s="56">
        <v>18</v>
      </c>
      <c r="K48" s="62"/>
      <c r="L48" s="63"/>
      <c r="M48" s="47"/>
      <c r="N48" s="56">
        <v>18</v>
      </c>
      <c r="O48" s="62" t="s">
        <v>377</v>
      </c>
      <c r="P48" s="63" t="s">
        <v>376</v>
      </c>
      <c r="R48" s="56">
        <v>18</v>
      </c>
      <c r="S48" s="103" t="s">
        <v>410</v>
      </c>
      <c r="T48" s="104" t="s">
        <v>411</v>
      </c>
    </row>
    <row r="49" spans="2:20" ht="15" thickBot="1" x14ac:dyDescent="0.25">
      <c r="B49" s="86">
        <v>19</v>
      </c>
      <c r="C49" s="98" t="s">
        <v>154</v>
      </c>
      <c r="D49" s="63" t="s">
        <v>167</v>
      </c>
      <c r="E49" s="47"/>
      <c r="F49" s="86">
        <v>19</v>
      </c>
      <c r="G49" s="100"/>
      <c r="H49" s="60"/>
      <c r="I49" s="47"/>
      <c r="J49" s="86">
        <v>19</v>
      </c>
      <c r="K49" s="67"/>
      <c r="L49" s="61"/>
      <c r="M49" s="47"/>
      <c r="N49" s="86">
        <v>19</v>
      </c>
      <c r="O49" s="62" t="s">
        <v>234</v>
      </c>
      <c r="P49" s="63" t="s">
        <v>251</v>
      </c>
      <c r="R49" s="86">
        <v>19</v>
      </c>
      <c r="S49" s="105" t="s">
        <v>127</v>
      </c>
      <c r="T49" s="107" t="s">
        <v>126</v>
      </c>
    </row>
    <row r="50" spans="2:20" ht="15" thickBot="1" x14ac:dyDescent="0.25">
      <c r="B50" s="86">
        <v>20</v>
      </c>
      <c r="C50" s="100"/>
      <c r="D50" s="60"/>
      <c r="E50" s="47"/>
      <c r="F50" s="86">
        <v>20</v>
      </c>
      <c r="G50" s="100"/>
      <c r="H50" s="60"/>
      <c r="I50" s="47"/>
      <c r="J50" s="86">
        <v>20</v>
      </c>
      <c r="K50" s="67"/>
      <c r="L50" s="61"/>
      <c r="M50" s="47"/>
      <c r="N50" s="86">
        <v>20</v>
      </c>
      <c r="O50" s="62" t="s">
        <v>178</v>
      </c>
      <c r="P50" s="63" t="s">
        <v>252</v>
      </c>
      <c r="R50" s="86">
        <v>20</v>
      </c>
      <c r="S50" s="105"/>
      <c r="T50" s="107"/>
    </row>
    <row r="51" spans="2:20" ht="15" thickBot="1" x14ac:dyDescent="0.25">
      <c r="B51" s="86">
        <v>21</v>
      </c>
      <c r="C51" s="100"/>
      <c r="D51" s="60"/>
      <c r="E51" s="47"/>
      <c r="F51" s="86">
        <v>21</v>
      </c>
      <c r="G51" s="100"/>
      <c r="H51" s="60"/>
      <c r="I51" s="47"/>
      <c r="J51" s="86">
        <v>21</v>
      </c>
      <c r="K51" s="67"/>
      <c r="L51" s="61"/>
      <c r="M51" s="47"/>
      <c r="N51" s="86">
        <v>21</v>
      </c>
      <c r="O51" s="62" t="s">
        <v>232</v>
      </c>
      <c r="P51" s="63" t="s">
        <v>253</v>
      </c>
      <c r="R51" s="86">
        <v>21</v>
      </c>
      <c r="S51" s="66"/>
      <c r="T51" s="52"/>
    </row>
    <row r="52" spans="2:20" ht="15" thickBot="1" x14ac:dyDescent="0.25">
      <c r="B52" s="56">
        <v>22</v>
      </c>
      <c r="C52" s="64"/>
      <c r="D52" s="50"/>
      <c r="E52" s="47"/>
      <c r="F52" s="56">
        <v>22</v>
      </c>
      <c r="G52" s="64"/>
      <c r="H52" s="50"/>
      <c r="I52" s="47"/>
      <c r="J52" s="56">
        <v>22</v>
      </c>
      <c r="K52" s="65"/>
      <c r="L52" s="51"/>
      <c r="M52" s="47"/>
      <c r="N52" s="56">
        <v>22</v>
      </c>
      <c r="O52" s="62" t="s">
        <v>103</v>
      </c>
      <c r="P52" s="63" t="s">
        <v>378</v>
      </c>
      <c r="R52" s="56">
        <v>22</v>
      </c>
      <c r="S52" s="65"/>
      <c r="T52" s="51"/>
    </row>
    <row r="53" spans="2:20" ht="16.5" customHeight="1" x14ac:dyDescent="0.2">
      <c r="J53" s="48"/>
      <c r="K53" s="48" t="s">
        <v>36</v>
      </c>
      <c r="L53" s="46">
        <f ca="1">TODAY()</f>
        <v>44791</v>
      </c>
    </row>
  </sheetData>
  <sortState xmlns:xlrd2="http://schemas.microsoft.com/office/spreadsheetml/2017/richdata2" ref="G31:H49">
    <sortCondition ref="H31:H49"/>
  </sortState>
  <mergeCells count="15">
    <mergeCell ref="B30:D30"/>
    <mergeCell ref="F30:H30"/>
    <mergeCell ref="J30:L30"/>
    <mergeCell ref="N30:P30"/>
    <mergeCell ref="R30:T30"/>
    <mergeCell ref="R6:T6"/>
    <mergeCell ref="B1:T1"/>
    <mergeCell ref="B2:T2"/>
    <mergeCell ref="B4:T4"/>
    <mergeCell ref="B28:T28"/>
    <mergeCell ref="B6:D6"/>
    <mergeCell ref="F6:H6"/>
    <mergeCell ref="J6:L6"/>
    <mergeCell ref="N6:P6"/>
    <mergeCell ref="C3:S3"/>
  </mergeCells>
  <pageMargins left="0.7" right="0.7" top="0.75" bottom="0.75" header="0.3" footer="0.3"/>
  <pageSetup scale="66" orientation="portrait" horizontalDpi="4294967293" verticalDpi="0" r:id="rId1"/>
  <webPublishItems count="1">
    <webPublishItem id="27600" divId="season_27600" sourceType="printArea" destinationFile="C:\DrBob\Teams\Union\2022\60\rosters.html"/>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33"/>
  <sheetViews>
    <sheetView topLeftCell="A13" workbookViewId="0">
      <selection activeCell="I3" sqref="I3"/>
    </sheetView>
  </sheetViews>
  <sheetFormatPr defaultRowHeight="12.75" x14ac:dyDescent="0.2"/>
  <cols>
    <col min="1" max="1" width="2.85546875" customWidth="1"/>
    <col min="2" max="2" width="18.85546875" customWidth="1"/>
    <col min="3" max="3" width="13.85546875" customWidth="1"/>
    <col min="4" max="4" width="60.42578125" customWidth="1"/>
    <col min="5" max="5" width="19.42578125" customWidth="1"/>
    <col min="6" max="6" width="11.140625" customWidth="1"/>
    <col min="7" max="7" width="2.85546875" customWidth="1"/>
    <col min="8" max="21" width="6.7109375" customWidth="1"/>
  </cols>
  <sheetData>
    <row r="1" spans="1:10" ht="32.25" customHeight="1" x14ac:dyDescent="0.4">
      <c r="A1" s="191" t="s">
        <v>271</v>
      </c>
      <c r="B1" s="191"/>
      <c r="C1" s="191"/>
      <c r="D1" s="191"/>
      <c r="E1" s="191"/>
      <c r="F1" s="191"/>
      <c r="G1" s="191"/>
    </row>
    <row r="2" spans="1:10" ht="26.25" customHeight="1" x14ac:dyDescent="0.2">
      <c r="A2" s="192" t="s">
        <v>11</v>
      </c>
      <c r="B2" s="192"/>
      <c r="C2" s="192"/>
      <c r="D2" s="192"/>
      <c r="E2" s="192"/>
      <c r="F2" s="192"/>
      <c r="G2" s="192"/>
    </row>
    <row r="3" spans="1:10" ht="31.5" customHeight="1" thickBot="1" x14ac:dyDescent="0.25">
      <c r="A3" s="193" t="s">
        <v>19</v>
      </c>
      <c r="B3" s="193"/>
      <c r="C3" s="193"/>
      <c r="D3" s="193"/>
      <c r="E3" s="193"/>
      <c r="F3" s="193"/>
      <c r="G3" s="193"/>
    </row>
    <row r="4" spans="1:10" ht="24.75" customHeight="1" thickTop="1" thickBot="1" x14ac:dyDescent="0.25">
      <c r="A4" s="147"/>
      <c r="B4" s="1" t="s">
        <v>8</v>
      </c>
      <c r="C4" s="2" t="s">
        <v>16</v>
      </c>
      <c r="D4" s="2" t="s">
        <v>9</v>
      </c>
      <c r="E4" s="2" t="s">
        <v>10</v>
      </c>
      <c r="F4" s="16" t="s">
        <v>12</v>
      </c>
      <c r="G4" s="34"/>
    </row>
    <row r="5" spans="1:10" ht="18" customHeight="1" thickTop="1" thickBot="1" x14ac:dyDescent="0.3">
      <c r="A5" s="147"/>
      <c r="B5" s="195" t="s">
        <v>419</v>
      </c>
      <c r="C5" s="27" t="s">
        <v>421</v>
      </c>
      <c r="D5" s="130" t="s">
        <v>442</v>
      </c>
      <c r="E5" s="28" t="s">
        <v>13</v>
      </c>
      <c r="F5" s="29">
        <v>0.26041666666666669</v>
      </c>
      <c r="G5" s="34"/>
      <c r="H5" s="25"/>
      <c r="I5" s="25"/>
      <c r="J5" s="25"/>
    </row>
    <row r="6" spans="1:10" ht="18" customHeight="1" thickBot="1" x14ac:dyDescent="0.25">
      <c r="A6" s="147"/>
      <c r="B6" s="196"/>
      <c r="C6" s="27" t="s">
        <v>422</v>
      </c>
      <c r="D6" s="131" t="s">
        <v>432</v>
      </c>
      <c r="E6" s="30" t="s">
        <v>15</v>
      </c>
      <c r="F6" s="29">
        <v>0.26041666666666702</v>
      </c>
      <c r="G6" s="34"/>
      <c r="H6" s="25"/>
      <c r="I6" s="25"/>
      <c r="J6" s="25"/>
    </row>
    <row r="7" spans="1:10" ht="8.1" customHeight="1" thickBot="1" x14ac:dyDescent="0.25">
      <c r="A7" s="147"/>
      <c r="B7" s="184"/>
      <c r="C7" s="185"/>
      <c r="D7" s="185"/>
      <c r="E7" s="185"/>
      <c r="F7" s="186"/>
      <c r="G7" s="34"/>
    </row>
    <row r="8" spans="1:10" ht="18" customHeight="1" thickBot="1" x14ac:dyDescent="0.3">
      <c r="A8" s="147"/>
      <c r="B8" s="194" t="s">
        <v>420</v>
      </c>
      <c r="C8" s="27" t="s">
        <v>423</v>
      </c>
      <c r="D8" s="132" t="s">
        <v>443</v>
      </c>
      <c r="E8" s="30" t="s">
        <v>15</v>
      </c>
      <c r="F8" s="29">
        <v>0.26041666666666702</v>
      </c>
      <c r="G8" s="197"/>
      <c r="H8" s="25"/>
      <c r="I8" s="25"/>
      <c r="J8" s="25"/>
    </row>
    <row r="9" spans="1:10" ht="18" customHeight="1" thickBot="1" x14ac:dyDescent="0.25">
      <c r="A9" s="147"/>
      <c r="B9" s="195"/>
      <c r="C9" s="27" t="s">
        <v>424</v>
      </c>
      <c r="D9" s="131" t="s">
        <v>431</v>
      </c>
      <c r="E9" s="30" t="s">
        <v>417</v>
      </c>
      <c r="F9" s="29">
        <v>0.26041666666666702</v>
      </c>
      <c r="G9" s="197"/>
      <c r="H9" s="25"/>
      <c r="I9" s="25"/>
      <c r="J9" s="25"/>
    </row>
    <row r="10" spans="1:10" ht="18" customHeight="1" thickBot="1" x14ac:dyDescent="0.3">
      <c r="A10" s="147"/>
      <c r="B10" s="195"/>
      <c r="C10" s="27" t="s">
        <v>17</v>
      </c>
      <c r="D10" s="133" t="s">
        <v>445</v>
      </c>
      <c r="E10" s="31" t="s">
        <v>14</v>
      </c>
      <c r="F10" s="29">
        <v>0.26041666666666702</v>
      </c>
      <c r="G10" s="197"/>
      <c r="H10" s="25"/>
      <c r="I10" s="25"/>
      <c r="J10" s="25"/>
    </row>
    <row r="11" spans="1:10" ht="18" customHeight="1" thickBot="1" x14ac:dyDescent="0.25">
      <c r="A11" s="147"/>
      <c r="B11" s="196"/>
      <c r="C11" s="27" t="s">
        <v>32</v>
      </c>
      <c r="D11" s="134" t="s">
        <v>444</v>
      </c>
      <c r="E11" s="30" t="s">
        <v>13</v>
      </c>
      <c r="F11" s="29">
        <v>0.26041666666666702</v>
      </c>
      <c r="G11" s="197"/>
    </row>
    <row r="12" spans="1:10" ht="8.1" customHeight="1" thickBot="1" x14ac:dyDescent="0.25">
      <c r="A12" s="147"/>
      <c r="B12" s="184"/>
      <c r="C12" s="185"/>
      <c r="D12" s="185"/>
      <c r="E12" s="185"/>
      <c r="F12" s="186"/>
      <c r="G12" s="197"/>
    </row>
    <row r="13" spans="1:10" ht="18" customHeight="1" thickBot="1" x14ac:dyDescent="0.3">
      <c r="A13" s="147"/>
      <c r="B13" s="195" t="s">
        <v>425</v>
      </c>
      <c r="C13" s="27" t="s">
        <v>428</v>
      </c>
      <c r="D13" s="135" t="s">
        <v>450</v>
      </c>
      <c r="E13" s="138" t="s">
        <v>15</v>
      </c>
      <c r="F13" s="29">
        <v>0.26041666666666669</v>
      </c>
      <c r="G13" s="197"/>
      <c r="H13" s="25"/>
      <c r="I13" s="25"/>
      <c r="J13" s="25"/>
    </row>
    <row r="14" spans="1:10" ht="18" customHeight="1" thickBot="1" x14ac:dyDescent="0.3">
      <c r="A14" s="147"/>
      <c r="B14" s="195"/>
      <c r="C14" s="27" t="s">
        <v>28</v>
      </c>
      <c r="D14" s="133" t="s">
        <v>451</v>
      </c>
      <c r="E14" s="30" t="s">
        <v>14</v>
      </c>
      <c r="F14" s="29">
        <v>0.26041666666666669</v>
      </c>
      <c r="G14" s="197"/>
      <c r="H14" s="25"/>
      <c r="I14" s="25"/>
      <c r="J14" s="25"/>
    </row>
    <row r="15" spans="1:10" ht="18" customHeight="1" thickBot="1" x14ac:dyDescent="0.3">
      <c r="A15" s="147"/>
      <c r="B15" s="195"/>
      <c r="C15" s="27" t="s">
        <v>446</v>
      </c>
      <c r="D15" s="136" t="s">
        <v>452</v>
      </c>
      <c r="E15" s="30" t="s">
        <v>417</v>
      </c>
      <c r="F15" s="29">
        <v>0.26041666666666702</v>
      </c>
      <c r="G15" s="197"/>
      <c r="H15" s="25"/>
      <c r="I15" s="25"/>
      <c r="J15" s="25"/>
    </row>
    <row r="16" spans="1:10" ht="18" customHeight="1" thickBot="1" x14ac:dyDescent="0.25">
      <c r="A16" s="147"/>
      <c r="B16" s="196"/>
      <c r="C16" s="27" t="s">
        <v>27</v>
      </c>
      <c r="D16" s="134" t="s">
        <v>466</v>
      </c>
      <c r="E16" s="30" t="s">
        <v>13</v>
      </c>
      <c r="F16" s="29">
        <v>0.26041666666666702</v>
      </c>
      <c r="G16" s="197"/>
      <c r="H16" s="25"/>
      <c r="I16" s="25"/>
      <c r="J16" s="25"/>
    </row>
    <row r="17" spans="1:10" ht="8.1" customHeight="1" thickBot="1" x14ac:dyDescent="0.25">
      <c r="A17" s="147"/>
      <c r="B17" s="184"/>
      <c r="C17" s="185"/>
      <c r="D17" s="185"/>
      <c r="E17" s="185"/>
      <c r="F17" s="186"/>
      <c r="G17" s="197"/>
    </row>
    <row r="18" spans="1:10" ht="18" customHeight="1" thickBot="1" x14ac:dyDescent="0.3">
      <c r="A18" s="147"/>
      <c r="B18" s="195" t="s">
        <v>426</v>
      </c>
      <c r="C18" s="27" t="s">
        <v>429</v>
      </c>
      <c r="D18" s="135" t="s">
        <v>461</v>
      </c>
      <c r="E18" s="30" t="s">
        <v>14</v>
      </c>
      <c r="F18" s="29">
        <v>0.26041666666666669</v>
      </c>
      <c r="G18" s="197"/>
      <c r="H18" s="25"/>
      <c r="I18" s="25"/>
      <c r="J18" s="25"/>
    </row>
    <row r="19" spans="1:10" ht="18" customHeight="1" thickBot="1" x14ac:dyDescent="0.3">
      <c r="A19" s="147"/>
      <c r="B19" s="195"/>
      <c r="C19" s="27" t="s">
        <v>447</v>
      </c>
      <c r="D19" s="137" t="s">
        <v>462</v>
      </c>
      <c r="E19" s="30" t="s">
        <v>15</v>
      </c>
      <c r="F19" s="29">
        <v>0.26041666666666702</v>
      </c>
      <c r="G19" s="197"/>
      <c r="H19" s="25"/>
      <c r="I19" s="25"/>
      <c r="J19" s="25"/>
    </row>
    <row r="20" spans="1:10" ht="18" customHeight="1" thickBot="1" x14ac:dyDescent="0.25">
      <c r="A20" s="147"/>
      <c r="B20" s="196"/>
      <c r="C20" s="27" t="s">
        <v>32</v>
      </c>
      <c r="D20" s="134" t="s">
        <v>463</v>
      </c>
      <c r="E20" s="37" t="s">
        <v>13</v>
      </c>
      <c r="F20" s="29">
        <v>0.26041666666666702</v>
      </c>
      <c r="G20" s="197"/>
      <c r="H20" s="25"/>
      <c r="I20" s="25"/>
      <c r="J20" s="25"/>
    </row>
    <row r="21" spans="1:10" ht="8.1" customHeight="1" thickBot="1" x14ac:dyDescent="0.25">
      <c r="A21" s="147"/>
      <c r="B21" s="184"/>
      <c r="C21" s="185"/>
      <c r="D21" s="185"/>
      <c r="E21" s="185"/>
      <c r="F21" s="186"/>
      <c r="G21" s="197"/>
    </row>
    <row r="22" spans="1:10" ht="18" customHeight="1" thickBot="1" x14ac:dyDescent="0.3">
      <c r="A22" s="147"/>
      <c r="B22" s="195" t="s">
        <v>427</v>
      </c>
      <c r="C22" s="27" t="s">
        <v>464</v>
      </c>
      <c r="D22" s="135" t="s">
        <v>469</v>
      </c>
      <c r="E22" s="138" t="s">
        <v>14</v>
      </c>
      <c r="F22" s="29">
        <v>0.26041666666666669</v>
      </c>
      <c r="G22" s="197"/>
      <c r="H22" s="25"/>
      <c r="I22" s="25"/>
      <c r="J22" s="25"/>
    </row>
    <row r="23" spans="1:10" ht="18" customHeight="1" thickBot="1" x14ac:dyDescent="0.3">
      <c r="A23" s="147"/>
      <c r="B23" s="196"/>
      <c r="C23" s="27" t="s">
        <v>465</v>
      </c>
      <c r="D23" s="136" t="s">
        <v>468</v>
      </c>
      <c r="E23" s="37" t="s">
        <v>13</v>
      </c>
      <c r="F23" s="29">
        <v>0.26041666666666702</v>
      </c>
      <c r="G23" s="197"/>
      <c r="H23" s="25"/>
      <c r="I23" s="25"/>
      <c r="J23" s="25"/>
    </row>
    <row r="24" spans="1:10" ht="8.1" customHeight="1" thickBot="1" x14ac:dyDescent="0.25">
      <c r="A24" s="147"/>
      <c r="B24" s="184"/>
      <c r="C24" s="185"/>
      <c r="D24" s="185"/>
      <c r="E24" s="185"/>
      <c r="F24" s="186"/>
      <c r="G24" s="197"/>
    </row>
    <row r="25" spans="1:10" ht="18" customHeight="1" thickBot="1" x14ac:dyDescent="0.3">
      <c r="A25" s="147"/>
      <c r="B25" s="195" t="s">
        <v>449</v>
      </c>
      <c r="C25" s="27" t="s">
        <v>464</v>
      </c>
      <c r="D25" s="135" t="s">
        <v>484</v>
      </c>
      <c r="E25" s="138" t="s">
        <v>14</v>
      </c>
      <c r="F25" s="29">
        <v>0.26041666666666669</v>
      </c>
      <c r="G25" s="197"/>
      <c r="H25" s="25"/>
      <c r="I25" s="25"/>
      <c r="J25" s="25"/>
    </row>
    <row r="26" spans="1:10" ht="18" customHeight="1" thickBot="1" x14ac:dyDescent="0.3">
      <c r="A26" s="147"/>
      <c r="B26" s="196"/>
      <c r="C26" s="27" t="s">
        <v>465</v>
      </c>
      <c r="D26" s="136" t="s">
        <v>485</v>
      </c>
      <c r="E26" s="37" t="s">
        <v>13</v>
      </c>
      <c r="F26" s="29">
        <v>0.26041666666666702</v>
      </c>
      <c r="G26" s="197"/>
      <c r="H26" s="25"/>
      <c r="I26" s="25"/>
      <c r="J26" s="25"/>
    </row>
    <row r="27" spans="1:10" ht="8.1" customHeight="1" thickBot="1" x14ac:dyDescent="0.25">
      <c r="A27" s="147"/>
      <c r="B27" s="184"/>
      <c r="C27" s="185"/>
      <c r="D27" s="185"/>
      <c r="E27" s="185"/>
      <c r="F27" s="186"/>
      <c r="G27" s="197"/>
    </row>
    <row r="28" spans="1:10" ht="18.75" customHeight="1" thickBot="1" x14ac:dyDescent="0.3">
      <c r="A28" s="139"/>
      <c r="B28" s="140" t="s">
        <v>467</v>
      </c>
      <c r="C28" s="27" t="s">
        <v>465</v>
      </c>
      <c r="D28" s="136" t="s">
        <v>486</v>
      </c>
      <c r="E28" s="37" t="s">
        <v>13</v>
      </c>
      <c r="F28" s="29">
        <v>0.26041666666666702</v>
      </c>
      <c r="G28" s="139"/>
      <c r="H28" s="25"/>
      <c r="I28" s="25"/>
      <c r="J28" s="25"/>
    </row>
    <row r="29" spans="1:10" ht="8.1" customHeight="1" thickBot="1" x14ac:dyDescent="0.25">
      <c r="A29" s="34"/>
      <c r="B29" s="188"/>
      <c r="C29" s="189"/>
      <c r="D29" s="189"/>
      <c r="E29" s="189"/>
      <c r="F29" s="190"/>
      <c r="G29" s="34"/>
    </row>
    <row r="30" spans="1:10" ht="8.1" customHeight="1" thickTop="1" x14ac:dyDescent="0.2">
      <c r="A30" s="34"/>
      <c r="B30" s="187"/>
      <c r="C30" s="187"/>
      <c r="D30" s="187"/>
      <c r="E30" s="187"/>
      <c r="F30" s="187"/>
      <c r="G30" s="34"/>
    </row>
    <row r="31" spans="1:10" ht="34.5" customHeight="1" x14ac:dyDescent="0.2">
      <c r="A31" s="34"/>
      <c r="B31" s="182" t="s">
        <v>430</v>
      </c>
      <c r="C31" s="183"/>
      <c r="D31" s="183"/>
      <c r="E31" s="183"/>
      <c r="F31" s="183"/>
      <c r="G31" s="34"/>
    </row>
    <row r="32" spans="1:10" x14ac:dyDescent="0.2">
      <c r="B32" s="146"/>
      <c r="C32" s="146"/>
      <c r="D32" s="146"/>
      <c r="E32" s="35" t="s">
        <v>24</v>
      </c>
      <c r="F32" s="36">
        <f ca="1">TODAY()</f>
        <v>44791</v>
      </c>
      <c r="G32" s="34"/>
    </row>
    <row r="33" spans="7:7" x14ac:dyDescent="0.2">
      <c r="G33" s="34"/>
    </row>
  </sheetData>
  <mergeCells count="21">
    <mergeCell ref="A1:G1"/>
    <mergeCell ref="A2:G2"/>
    <mergeCell ref="A3:G3"/>
    <mergeCell ref="B27:F27"/>
    <mergeCell ref="B8:B11"/>
    <mergeCell ref="B12:F12"/>
    <mergeCell ref="B13:B16"/>
    <mergeCell ref="B17:F17"/>
    <mergeCell ref="B25:B26"/>
    <mergeCell ref="B22:B23"/>
    <mergeCell ref="G8:G27"/>
    <mergeCell ref="A4:A27"/>
    <mergeCell ref="B18:B20"/>
    <mergeCell ref="B21:F21"/>
    <mergeCell ref="B5:B6"/>
    <mergeCell ref="B7:F7"/>
    <mergeCell ref="B31:F31"/>
    <mergeCell ref="B32:D32"/>
    <mergeCell ref="B24:F24"/>
    <mergeCell ref="B30:F30"/>
    <mergeCell ref="B29:F29"/>
  </mergeCells>
  <phoneticPr fontId="5" type="noConversion"/>
  <pageMargins left="0.75" right="0.75" top="1" bottom="1" header="0.5" footer="0.5"/>
  <pageSetup scale="70" orientation="portrait" r:id="rId1"/>
  <headerFooter alignWithMargins="0"/>
  <webPublishItems count="6">
    <webPublishItem id="29353" divId="season_29353" sourceType="sheet" destinationFile="C:\DrBob\SB\Teams\Union\2014\60\poffschedule.html"/>
    <webPublishItem id="31405" divId="season_31405" sourceType="printArea" destinationFile="C:\DrBob\Teams\Union\2022\60\poffschedule.html"/>
    <webPublishItem id="16245" divId="season_16245" sourceType="range" sourceRef="A1:G27" destinationFile="C:\DrBob\SB\Teams\Union\2011\60\poffschedule1.html"/>
    <webPublishItem id="20711" divId="season_20711" sourceType="range" sourceRef="A1:G29" destinationFile="C:\DrBob\SB\Teams\Union\2012\60\poffschedule.html"/>
    <webPublishItem id="25897" divId="season_25897" sourceType="range" sourceRef="A1:G29" destinationFile="C:\DrBob\SB\Teams\Union\2011\60\poffschedule1.html"/>
    <webPublishItem id="20647" divId="season_20647" sourceType="range" sourceRef="A1:G30" destinationFile="C:\DrBob\SB\Teams\Union\2013\60\poffschedule.html"/>
  </webPublishItem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38"/>
  <sheetViews>
    <sheetView zoomScaleNormal="100" workbookViewId="0">
      <selection activeCell="L10" sqref="L10"/>
    </sheetView>
  </sheetViews>
  <sheetFormatPr defaultRowHeight="12.75" x14ac:dyDescent="0.2"/>
  <cols>
    <col min="1" max="1" width="2.85546875" customWidth="1"/>
    <col min="2" max="2" width="20.85546875" customWidth="1"/>
    <col min="3" max="3" width="48.85546875" customWidth="1"/>
    <col min="4" max="4" width="12" customWidth="1"/>
    <col min="5" max="5" width="10.5703125" customWidth="1"/>
    <col min="6" max="6" width="4" customWidth="1"/>
    <col min="7" max="7" width="2.85546875" customWidth="1"/>
    <col min="8" max="20" width="6.7109375" customWidth="1"/>
  </cols>
  <sheetData>
    <row r="1" spans="1:7" ht="39" customHeight="1" x14ac:dyDescent="0.2">
      <c r="A1" s="204" t="s">
        <v>272</v>
      </c>
      <c r="B1" s="204"/>
      <c r="C1" s="204"/>
      <c r="D1" s="204"/>
      <c r="E1" s="204"/>
      <c r="F1" s="204"/>
      <c r="G1" s="146"/>
    </row>
    <row r="2" spans="1:7" ht="33" customHeight="1" thickBot="1" x14ac:dyDescent="0.25">
      <c r="A2" s="205" t="s">
        <v>29</v>
      </c>
      <c r="B2" s="205"/>
      <c r="C2" s="205"/>
      <c r="D2" s="205"/>
      <c r="E2" s="205"/>
      <c r="F2" s="205"/>
      <c r="G2" s="146"/>
    </row>
    <row r="3" spans="1:7" ht="20.25" customHeight="1" thickBot="1" x14ac:dyDescent="0.25">
      <c r="A3" s="38"/>
      <c r="B3" s="206" t="s">
        <v>472</v>
      </c>
      <c r="C3" s="207"/>
      <c r="D3" s="207"/>
      <c r="E3" s="207"/>
      <c r="F3" s="208"/>
      <c r="G3" s="146"/>
    </row>
    <row r="4" spans="1:7" ht="8.25" customHeight="1" x14ac:dyDescent="0.2">
      <c r="A4" s="210"/>
      <c r="B4" s="209"/>
      <c r="C4" s="209"/>
      <c r="D4" s="209"/>
      <c r="E4" s="209"/>
      <c r="F4" s="209"/>
      <c r="G4" s="146"/>
    </row>
    <row r="5" spans="1:7" ht="15.75" customHeight="1" x14ac:dyDescent="0.2">
      <c r="A5" s="210"/>
      <c r="B5" s="201" t="s">
        <v>434</v>
      </c>
      <c r="C5" s="201"/>
      <c r="D5" s="201"/>
      <c r="E5" s="201"/>
      <c r="F5" s="201"/>
      <c r="G5" s="199"/>
    </row>
    <row r="6" spans="1:7" ht="78.75" customHeight="1" x14ac:dyDescent="0.2">
      <c r="A6" s="210"/>
      <c r="B6" s="202" t="s">
        <v>435</v>
      </c>
      <c r="C6" s="183"/>
      <c r="D6" s="183"/>
      <c r="E6" s="183"/>
      <c r="F6" s="183"/>
      <c r="G6" s="199"/>
    </row>
    <row r="7" spans="1:7" ht="15.75" customHeight="1" x14ac:dyDescent="0.2">
      <c r="A7" s="210"/>
      <c r="B7" s="201" t="s">
        <v>436</v>
      </c>
      <c r="C7" s="201"/>
      <c r="D7" s="201"/>
      <c r="E7" s="201"/>
      <c r="F7" s="201"/>
      <c r="G7" s="199"/>
    </row>
    <row r="8" spans="1:7" ht="64.5" customHeight="1" x14ac:dyDescent="0.2">
      <c r="A8" s="210"/>
      <c r="B8" s="202" t="s">
        <v>437</v>
      </c>
      <c r="C8" s="183"/>
      <c r="D8" s="183"/>
      <c r="E8" s="183"/>
      <c r="F8" s="183"/>
      <c r="G8" s="199"/>
    </row>
    <row r="9" spans="1:7" ht="15.75" customHeight="1" x14ac:dyDescent="0.2">
      <c r="A9" s="210"/>
      <c r="B9" s="200" t="s">
        <v>438</v>
      </c>
      <c r="C9" s="200"/>
      <c r="D9" s="200"/>
      <c r="E9" s="200"/>
      <c r="F9" s="200"/>
      <c r="G9" s="199"/>
    </row>
    <row r="10" spans="1:7" ht="79.5" customHeight="1" x14ac:dyDescent="0.2">
      <c r="A10" s="210"/>
      <c r="B10" s="203" t="s">
        <v>439</v>
      </c>
      <c r="C10" s="183"/>
      <c r="D10" s="183"/>
      <c r="E10" s="183"/>
      <c r="F10" s="183"/>
      <c r="G10" s="199"/>
    </row>
    <row r="11" spans="1:7" ht="15.75" customHeight="1" x14ac:dyDescent="0.2">
      <c r="A11" s="210"/>
      <c r="B11" s="200" t="s">
        <v>440</v>
      </c>
      <c r="C11" s="200"/>
      <c r="D11" s="200"/>
      <c r="E11" s="200"/>
      <c r="F11" s="200"/>
      <c r="G11" s="199"/>
    </row>
    <row r="12" spans="1:7" ht="121.5" customHeight="1" x14ac:dyDescent="0.2">
      <c r="A12" s="210"/>
      <c r="B12" s="198" t="s">
        <v>441</v>
      </c>
      <c r="C12" s="183"/>
      <c r="D12" s="183"/>
      <c r="E12" s="183"/>
      <c r="F12" s="183"/>
      <c r="G12" s="199"/>
    </row>
    <row r="13" spans="1:7" ht="6.75" customHeight="1" thickBot="1" x14ac:dyDescent="0.25">
      <c r="A13" s="210"/>
      <c r="B13" s="212"/>
      <c r="C13" s="183"/>
      <c r="D13" s="183"/>
      <c r="E13" s="183"/>
      <c r="F13" s="183"/>
    </row>
    <row r="14" spans="1:7" ht="20.25" customHeight="1" thickBot="1" x14ac:dyDescent="0.25">
      <c r="A14" s="210"/>
      <c r="B14" s="206" t="s">
        <v>471</v>
      </c>
      <c r="C14" s="207"/>
      <c r="D14" s="207"/>
      <c r="E14" s="207"/>
      <c r="F14" s="208"/>
      <c r="G14" s="21"/>
    </row>
    <row r="15" spans="1:7" ht="6" customHeight="1" x14ac:dyDescent="0.2">
      <c r="A15" s="210"/>
      <c r="B15" s="211"/>
      <c r="C15" s="211"/>
      <c r="D15" s="211"/>
      <c r="E15" s="211"/>
      <c r="F15" s="211"/>
      <c r="G15" s="21"/>
    </row>
    <row r="16" spans="1:7" ht="19.5" customHeight="1" x14ac:dyDescent="0.2">
      <c r="A16" s="210"/>
      <c r="B16" s="200" t="s">
        <v>453</v>
      </c>
      <c r="C16" s="200"/>
      <c r="D16" s="200"/>
      <c r="E16" s="200"/>
      <c r="F16" s="200"/>
    </row>
    <row r="17" spans="1:7" ht="70.5" customHeight="1" x14ac:dyDescent="0.2">
      <c r="A17" s="210"/>
      <c r="B17" s="203" t="s">
        <v>454</v>
      </c>
      <c r="C17" s="183"/>
      <c r="D17" s="183"/>
      <c r="E17" s="183"/>
      <c r="F17" s="183"/>
    </row>
    <row r="18" spans="1:7" ht="15.75" customHeight="1" x14ac:dyDescent="0.2">
      <c r="A18" s="210"/>
      <c r="B18" s="213" t="s">
        <v>455</v>
      </c>
      <c r="C18" s="213"/>
      <c r="D18" s="213"/>
      <c r="E18" s="213"/>
      <c r="F18" s="213"/>
    </row>
    <row r="19" spans="1:7" ht="107.25" customHeight="1" x14ac:dyDescent="0.2">
      <c r="A19" s="210"/>
      <c r="B19" s="198" t="s">
        <v>456</v>
      </c>
      <c r="C19" s="183"/>
      <c r="D19" s="183"/>
      <c r="E19" s="183"/>
      <c r="F19" s="183"/>
    </row>
    <row r="20" spans="1:7" ht="15.75" customHeight="1" x14ac:dyDescent="0.2">
      <c r="A20" s="210"/>
      <c r="B20" s="200" t="s">
        <v>457</v>
      </c>
      <c r="C20" s="200"/>
      <c r="D20" s="200"/>
      <c r="E20" s="200"/>
      <c r="F20" s="200"/>
    </row>
    <row r="21" spans="1:7" ht="93" customHeight="1" x14ac:dyDescent="0.2">
      <c r="A21" s="210"/>
      <c r="B21" s="198" t="s">
        <v>458</v>
      </c>
      <c r="C21" s="183"/>
      <c r="D21" s="183"/>
      <c r="E21" s="183"/>
      <c r="F21" s="183"/>
    </row>
    <row r="22" spans="1:7" ht="15.75" customHeight="1" x14ac:dyDescent="0.2">
      <c r="A22" s="210"/>
      <c r="B22" s="200" t="s">
        <v>459</v>
      </c>
      <c r="C22" s="200"/>
      <c r="D22" s="200"/>
      <c r="E22" s="200"/>
      <c r="F22" s="200"/>
    </row>
    <row r="23" spans="1:7" ht="90.75" customHeight="1" x14ac:dyDescent="0.2">
      <c r="A23" s="210"/>
      <c r="B23" s="203" t="s">
        <v>460</v>
      </c>
      <c r="C23" s="183"/>
      <c r="D23" s="183"/>
      <c r="E23" s="183"/>
      <c r="F23" s="183"/>
    </row>
    <row r="24" spans="1:7" ht="6.75" customHeight="1" thickBot="1" x14ac:dyDescent="0.25">
      <c r="A24" s="210"/>
    </row>
    <row r="25" spans="1:7" ht="20.25" customHeight="1" thickBot="1" x14ac:dyDescent="0.25">
      <c r="A25" s="210"/>
      <c r="B25" s="206" t="s">
        <v>470</v>
      </c>
      <c r="C25" s="207"/>
      <c r="D25" s="207"/>
      <c r="E25" s="207"/>
      <c r="F25" s="208"/>
      <c r="G25" s="21"/>
    </row>
    <row r="26" spans="1:7" ht="9" customHeight="1" x14ac:dyDescent="0.2">
      <c r="A26" s="210"/>
    </row>
    <row r="27" spans="1:7" ht="15.75" x14ac:dyDescent="0.2">
      <c r="A27" s="210"/>
      <c r="B27" s="213" t="s">
        <v>473</v>
      </c>
      <c r="C27" s="213"/>
      <c r="D27" s="213"/>
      <c r="E27" s="213"/>
      <c r="F27" s="213"/>
    </row>
    <row r="28" spans="1:7" ht="94.5" customHeight="1" x14ac:dyDescent="0.2">
      <c r="A28" s="210"/>
      <c r="B28" s="198" t="s">
        <v>474</v>
      </c>
      <c r="C28" s="183"/>
      <c r="D28" s="183"/>
      <c r="E28" s="183"/>
      <c r="F28" s="183"/>
    </row>
    <row r="29" spans="1:7" ht="15.75" x14ac:dyDescent="0.2">
      <c r="A29" s="210"/>
      <c r="B29" s="201" t="s">
        <v>475</v>
      </c>
      <c r="C29" s="201"/>
      <c r="D29" s="201"/>
      <c r="E29" s="201"/>
      <c r="F29" s="201"/>
    </row>
    <row r="30" spans="1:7" ht="123" customHeight="1" x14ac:dyDescent="0.2">
      <c r="A30" s="210"/>
      <c r="B30" s="202" t="s">
        <v>476</v>
      </c>
      <c r="C30" s="183"/>
      <c r="D30" s="183"/>
      <c r="E30" s="183"/>
      <c r="F30" s="183"/>
    </row>
    <row r="31" spans="1:7" ht="15.75" x14ac:dyDescent="0.2">
      <c r="A31" s="210"/>
      <c r="B31" s="213" t="s">
        <v>477</v>
      </c>
      <c r="C31" s="213"/>
      <c r="D31" s="213"/>
      <c r="E31" s="213"/>
      <c r="F31" s="213"/>
    </row>
    <row r="32" spans="1:7" ht="192" customHeight="1" x14ac:dyDescent="0.2">
      <c r="A32" s="210"/>
      <c r="B32" s="198" t="s">
        <v>478</v>
      </c>
      <c r="C32" s="183"/>
      <c r="D32" s="183"/>
      <c r="E32" s="183"/>
      <c r="F32" s="183"/>
    </row>
    <row r="33" spans="1:7" ht="15.75" x14ac:dyDescent="0.2">
      <c r="A33" s="210"/>
      <c r="B33" s="213" t="s">
        <v>479</v>
      </c>
      <c r="C33" s="213"/>
      <c r="D33" s="213"/>
      <c r="E33" s="213"/>
      <c r="F33" s="213"/>
    </row>
    <row r="34" spans="1:7" ht="106.5" customHeight="1" x14ac:dyDescent="0.2">
      <c r="A34" s="210"/>
      <c r="B34" s="198" t="s">
        <v>480</v>
      </c>
      <c r="C34" s="183"/>
      <c r="D34" s="183"/>
      <c r="E34" s="183"/>
      <c r="F34" s="183"/>
    </row>
    <row r="35" spans="1:7" ht="15.75" x14ac:dyDescent="0.2">
      <c r="A35" s="210"/>
      <c r="B35" s="213" t="s">
        <v>481</v>
      </c>
      <c r="C35" s="213"/>
      <c r="D35" s="213"/>
      <c r="E35" s="213"/>
      <c r="F35" s="213"/>
    </row>
    <row r="36" spans="1:7" ht="105.75" customHeight="1" x14ac:dyDescent="0.2">
      <c r="A36" s="210"/>
      <c r="B36" s="202" t="s">
        <v>482</v>
      </c>
      <c r="C36" s="183"/>
      <c r="D36" s="183"/>
      <c r="E36" s="183"/>
      <c r="F36" s="183"/>
    </row>
    <row r="37" spans="1:7" ht="6.75" customHeight="1" thickBot="1" x14ac:dyDescent="0.25">
      <c r="A37" s="210"/>
    </row>
    <row r="38" spans="1:7" ht="20.25" customHeight="1" thickBot="1" x14ac:dyDescent="0.25">
      <c r="A38" s="210"/>
      <c r="B38" s="206" t="s">
        <v>483</v>
      </c>
      <c r="C38" s="207"/>
      <c r="D38" s="207"/>
      <c r="E38" s="207"/>
      <c r="F38" s="208"/>
      <c r="G38" s="21"/>
    </row>
  </sheetData>
  <mergeCells count="38">
    <mergeCell ref="B19:F19"/>
    <mergeCell ref="B21:F21"/>
    <mergeCell ref="B38:F38"/>
    <mergeCell ref="B35:F35"/>
    <mergeCell ref="B33:F33"/>
    <mergeCell ref="B31:F31"/>
    <mergeCell ref="B29:F29"/>
    <mergeCell ref="B36:F36"/>
    <mergeCell ref="B27:F27"/>
    <mergeCell ref="B28:F28"/>
    <mergeCell ref="B30:F30"/>
    <mergeCell ref="B32:F32"/>
    <mergeCell ref="B34:F34"/>
    <mergeCell ref="G1:G4"/>
    <mergeCell ref="A1:F1"/>
    <mergeCell ref="A2:F2"/>
    <mergeCell ref="B3:F3"/>
    <mergeCell ref="B4:F4"/>
    <mergeCell ref="A4:A38"/>
    <mergeCell ref="B25:F25"/>
    <mergeCell ref="B15:F15"/>
    <mergeCell ref="B14:F14"/>
    <mergeCell ref="B13:F13"/>
    <mergeCell ref="B23:F23"/>
    <mergeCell ref="B16:F16"/>
    <mergeCell ref="B22:F22"/>
    <mergeCell ref="B20:F20"/>
    <mergeCell ref="B18:F18"/>
    <mergeCell ref="B17:F17"/>
    <mergeCell ref="B12:F12"/>
    <mergeCell ref="G5:G12"/>
    <mergeCell ref="B11:F11"/>
    <mergeCell ref="B9:F9"/>
    <mergeCell ref="B7:F7"/>
    <mergeCell ref="B5:F5"/>
    <mergeCell ref="B6:F6"/>
    <mergeCell ref="B8:F8"/>
    <mergeCell ref="B10:F10"/>
  </mergeCells>
  <phoneticPr fontId="5" type="noConversion"/>
  <pageMargins left="0.75" right="0.75" top="1" bottom="1" header="0.5" footer="0.5"/>
  <pageSetup scale="91" fitToHeight="0" orientation="portrait" r:id="rId1"/>
  <headerFooter alignWithMargins="0"/>
  <webPublishItems count="7">
    <webPublishItem id="4258" divId="season_4258" sourceType="printArea" destinationFile="C:\DrBob\Teams\Union\2022\60\poffresults.html"/>
    <webPublishItem id="27116" divId="season_27116" sourceType="range" sourceRef="A1:F3" destinationFile="C:\DrBob\SB\Teams\Union\2011\60\poffresults1.html"/>
    <webPublishItem id="1085" divId="season_1085" sourceType="range" sourceRef="A1:F3" destinationFile="C:\DrBob\SB\Teams\Union\2014\60\poffresults.html"/>
    <webPublishItem id="26145" divId="season_26145" sourceType="range" sourceRef="A1:F3" destinationFile="C:\DrBob\SB\Teams\Union\2013\60\poffresults.html"/>
    <webPublishItem id="28436" divId="season_28436" sourceType="range" sourceRef="A1:F3" destinationFile="C:\DrBob\SB\Teams\Union\2013\60\poffresults.html"/>
    <webPublishItem id="11196" divId="season_11196" sourceType="range" sourceRef="A1:F3" destinationFile="C:\DrBob\SB\Teams\Union\2014\60\poffresults.html"/>
    <webPublishItem id="16187" divId="season_16187" sourceType="range" sourceRef="A1:F3" destinationFile="C:\DrBob\Teams\Union\2016\60\poffresults.html"/>
  </webPublishItem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0"/>
  <sheetViews>
    <sheetView tabSelected="1" workbookViewId="0">
      <selection sqref="A1:E10"/>
    </sheetView>
  </sheetViews>
  <sheetFormatPr defaultRowHeight="12.75" x14ac:dyDescent="0.2"/>
  <cols>
    <col min="1" max="1" width="2.140625" customWidth="1"/>
    <col min="2" max="2" width="46.7109375" customWidth="1"/>
    <col min="3" max="3" width="30.5703125" customWidth="1"/>
    <col min="4" max="4" width="28.85546875" customWidth="1"/>
    <col min="5" max="5" width="2.42578125" customWidth="1"/>
  </cols>
  <sheetData>
    <row r="1" spans="1:5" ht="33.75" customHeight="1" x14ac:dyDescent="0.2">
      <c r="A1" s="215" t="s">
        <v>273</v>
      </c>
      <c r="B1" s="216"/>
      <c r="C1" s="216"/>
      <c r="D1" s="216"/>
      <c r="E1" s="216"/>
    </row>
    <row r="2" spans="1:5" ht="35.25" customHeight="1" thickBot="1" x14ac:dyDescent="0.25">
      <c r="A2" s="217" t="s">
        <v>11</v>
      </c>
      <c r="B2" s="217"/>
      <c r="C2" s="217"/>
      <c r="D2" s="217"/>
      <c r="E2" s="217"/>
    </row>
    <row r="3" spans="1:5" ht="29.25" customHeight="1" thickTop="1" thickBot="1" x14ac:dyDescent="0.25">
      <c r="A3" s="22"/>
      <c r="B3" s="218" t="s">
        <v>18</v>
      </c>
      <c r="C3" s="219"/>
      <c r="D3" s="220"/>
      <c r="E3" s="17"/>
    </row>
    <row r="4" spans="1:5" ht="24" customHeight="1" thickTop="1" thickBot="1" x14ac:dyDescent="0.25">
      <c r="A4" s="214"/>
      <c r="B4" s="228" t="s">
        <v>22</v>
      </c>
      <c r="C4" s="229"/>
      <c r="D4" s="230"/>
      <c r="E4" s="224"/>
    </row>
    <row r="5" spans="1:5" ht="24" customHeight="1" thickTop="1" x14ac:dyDescent="0.2">
      <c r="A5" s="214"/>
      <c r="B5" s="221" t="s">
        <v>488</v>
      </c>
      <c r="C5" s="222"/>
      <c r="D5" s="223"/>
      <c r="E5" s="224"/>
    </row>
    <row r="6" spans="1:5" ht="24" customHeight="1" thickBot="1" x14ac:dyDescent="0.25">
      <c r="A6" s="214"/>
      <c r="B6" s="225" t="s">
        <v>487</v>
      </c>
      <c r="C6" s="226"/>
      <c r="D6" s="227"/>
      <c r="E6" s="224"/>
    </row>
    <row r="7" spans="1:5" ht="24" customHeight="1" thickTop="1" thickBot="1" x14ac:dyDescent="0.25">
      <c r="A7" s="214"/>
      <c r="B7" s="228" t="s">
        <v>23</v>
      </c>
      <c r="C7" s="229"/>
      <c r="D7" s="230"/>
      <c r="E7" s="224"/>
    </row>
    <row r="8" spans="1:5" ht="24" customHeight="1" thickTop="1" x14ac:dyDescent="0.2">
      <c r="A8" s="214"/>
      <c r="B8" s="221" t="s">
        <v>448</v>
      </c>
      <c r="C8" s="222"/>
      <c r="D8" s="223"/>
      <c r="E8" s="224"/>
    </row>
    <row r="9" spans="1:5" ht="24" customHeight="1" thickBot="1" x14ac:dyDescent="0.25">
      <c r="A9" s="22"/>
      <c r="B9" s="225" t="s">
        <v>489</v>
      </c>
      <c r="C9" s="226"/>
      <c r="D9" s="227"/>
    </row>
    <row r="10" spans="1:5" ht="20.25" customHeight="1" thickTop="1" x14ac:dyDescent="0.2">
      <c r="B10" s="32" t="s">
        <v>24</v>
      </c>
      <c r="C10" s="33">
        <f ca="1">TODAY()</f>
        <v>44791</v>
      </c>
    </row>
  </sheetData>
  <mergeCells count="11">
    <mergeCell ref="B9:D9"/>
    <mergeCell ref="B6:D6"/>
    <mergeCell ref="B8:D8"/>
    <mergeCell ref="B4:D4"/>
    <mergeCell ref="B7:D7"/>
    <mergeCell ref="A4:A8"/>
    <mergeCell ref="A1:E1"/>
    <mergeCell ref="A2:E2"/>
    <mergeCell ref="B3:D3"/>
    <mergeCell ref="B5:D5"/>
    <mergeCell ref="E4:E8"/>
  </mergeCells>
  <pageMargins left="0.7" right="0.7" top="0.75" bottom="0.75" header="0.3" footer="0.3"/>
  <pageSetup scale="85" fitToWidth="0" orientation="portrait" r:id="rId1"/>
  <webPublishItems count="2">
    <webPublishItem id="9607" divId="season_9607" sourceType="printArea" destinationFile="C:\DrBob\Teams\Union\2022\60\finalresults.html"/>
    <webPublishItem id="19749" divId="season_19749" sourceType="range" sourceRef="A1:E10" destinationFile="C:\DrBob\Teams\Union\2015\60\finalresults.html"/>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8</vt:i4>
      </vt:variant>
    </vt:vector>
  </HeadingPairs>
  <TitlesOfParts>
    <vt:vector size="14" baseType="lpstr">
      <vt:lpstr>Standings</vt:lpstr>
      <vt:lpstr>Schedule</vt:lpstr>
      <vt:lpstr>Rosters</vt:lpstr>
      <vt:lpstr>Playoffs</vt:lpstr>
      <vt:lpstr>PO Results</vt:lpstr>
      <vt:lpstr>Final Results</vt:lpstr>
      <vt:lpstr>Playoffs!_Hlk108723322</vt:lpstr>
      <vt:lpstr>Playoffs!_Hlk108723751</vt:lpstr>
      <vt:lpstr>'Final Results'!Print_Area</vt:lpstr>
      <vt:lpstr>Playoffs!Print_Area</vt:lpstr>
      <vt:lpstr>'PO Results'!Print_Area</vt:lpstr>
      <vt:lpstr>Rosters!Print_Area</vt:lpstr>
      <vt:lpstr>Schedule!Print_Area</vt:lpstr>
      <vt:lpstr>Standings!Print_Area</vt:lpstr>
    </vt:vector>
  </TitlesOfParts>
  <Company>LorSoft Technologies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Union County 60+ Senior Softball Standings and Game Results</dc:title>
  <dc:subject>2011 Season</dc:subject>
  <dc:creator>Dr Robert S. Lorincz</dc:creator>
  <cp:lastModifiedBy>Dr Bob</cp:lastModifiedBy>
  <cp:lastPrinted>2022-08-19T02:29:38Z</cp:lastPrinted>
  <dcterms:created xsi:type="dcterms:W3CDTF">2003-11-25T04:54:37Z</dcterms:created>
  <dcterms:modified xsi:type="dcterms:W3CDTF">2022-08-19T02:29:41Z</dcterms:modified>
</cp:coreProperties>
</file>